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8835"/>
  </bookViews>
  <sheets>
    <sheet name="Лист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<sst xmlns="http://schemas.openxmlformats.org/spreadsheetml/2006/main" count="328" uniqueCount="121">
  <si>
    <t>Школа</t>
  </si>
  <si>
    <t>МБОУ СОШ с.Ивановка</t>
  </si>
  <si>
    <t>Утвердил:</t>
  </si>
  <si>
    <t>должность</t>
  </si>
  <si>
    <t>директор</t>
  </si>
  <si>
    <t>Типовое примерное меню приготавливаемых блюд</t>
  </si>
  <si>
    <t>фамилия</t>
  </si>
  <si>
    <t>Атанов Т.К.</t>
  </si>
  <si>
    <t>Возрастная категория</t>
  </si>
  <si>
    <t>от 7 до 11 лет</t>
  </si>
  <si>
    <t>дата</t>
  </si>
  <si>
    <t>01.09.2025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</si>
  <si>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</si>
  <si>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</si>
  <si>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</si>
  <si>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</si>
  <si>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</si>
  <si>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</si>
  <si>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</si>
  <si>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</si>
  <si>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</si>
  <si>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</si>
  <si>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</si>
  <si>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</si>
  <si>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</si>
  <si>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закуска</t>
  </si>
  <si>
    <t>Салат из белокочанной капусты</t>
  </si>
  <si>
    <t>гор. блюдо</t>
  </si>
  <si>
    <t>Макаронные изделия отварные. Котлеты п/ф с томатным соусом</t>
  </si>
  <si>
    <t>197; 1</t>
  </si>
  <si>
    <t xml:space="preserve">                                                                                                                                                                                                               </t>
  </si>
  <si>
    <t>гор.  напиток</t>
  </si>
  <si>
    <t>Чай с лимоном</t>
  </si>
  <si>
    <t xml:space="preserve">хлеб бел. </t>
  </si>
  <si>
    <t>Хлеб пшеничный, масло (порциями)</t>
  </si>
  <si>
    <t>1; 7</t>
  </si>
  <si>
    <t>хлеб чер.</t>
  </si>
  <si>
    <t>Хлеб ржаной</t>
  </si>
  <si>
    <t>итого</t>
  </si>
  <si>
    <t>Обед</t>
  </si>
  <si>
    <t>Салат  из свеклы с растительным маслом</t>
  </si>
  <si>
    <t>1 блюдо</t>
  </si>
  <si>
    <t>Суп картофельный с горохом</t>
  </si>
  <si>
    <t>2 блюдо</t>
  </si>
  <si>
    <t>Плов из птицы</t>
  </si>
  <si>
    <t>гарнир</t>
  </si>
  <si>
    <t>сладкое</t>
  </si>
  <si>
    <t>Компот из смеси сухофруктов</t>
  </si>
  <si>
    <t>хлеб бел.</t>
  </si>
  <si>
    <t>Хлеб пшеничный</t>
  </si>
  <si>
    <t>Итого за день:</t>
  </si>
  <si>
    <t>Каша рисовая молочная вязкая</t>
  </si>
  <si>
    <t>гор. напиток</t>
  </si>
  <si>
    <t>Какао  на молоке</t>
  </si>
  <si>
    <t>Хлеб пшеничный, сыр (порциями)</t>
  </si>
  <si>
    <t>1; 9</t>
  </si>
  <si>
    <t>фрукты</t>
  </si>
  <si>
    <t>Яблоко</t>
  </si>
  <si>
    <t>Салат "Степной"</t>
  </si>
  <si>
    <t>Рассольник ленинградский</t>
  </si>
  <si>
    <t>Рыба, запеченная с картофелем</t>
  </si>
  <si>
    <t>Компот из смеси  сухофруктов</t>
  </si>
  <si>
    <t>кондитерское</t>
  </si>
  <si>
    <t>Печенье</t>
  </si>
  <si>
    <t>гор.  блюдо</t>
  </si>
  <si>
    <t>Суп  молочный с макаронными изделиями</t>
  </si>
  <si>
    <t>булочное</t>
  </si>
  <si>
    <t>Булочка домашняя</t>
  </si>
  <si>
    <t>Чай с сахаром</t>
  </si>
  <si>
    <t xml:space="preserve">хлеб чер. </t>
  </si>
  <si>
    <t>Винегрет овощной</t>
  </si>
  <si>
    <t>Суп крестьянский  с рисом со сметаной</t>
  </si>
  <si>
    <t>Тефтели п/ф с томатным соусом</t>
  </si>
  <si>
    <t>Пюре гороховое</t>
  </si>
  <si>
    <t>Компот из свежих плодов или ягод</t>
  </si>
  <si>
    <t>Салат "Степной" из разных овощей</t>
  </si>
  <si>
    <t>горячее блюдо</t>
  </si>
  <si>
    <t>Каша гречневая рассыпчатая. Тефтели п/ф с томатным соусом</t>
  </si>
  <si>
    <t>330; 2</t>
  </si>
  <si>
    <t>Напиток апельсиновый или лимонный</t>
  </si>
  <si>
    <t>Салат из белокочанной  капусты, моркови и кукурузы</t>
  </si>
  <si>
    <t>Суп картофельный с макаронными изделиями</t>
  </si>
  <si>
    <t>Жаркое по домашнему (из мяса птицы)</t>
  </si>
  <si>
    <t xml:space="preserve">Напиток с витаминами  "Витошка" </t>
  </si>
  <si>
    <t>гор.блюдо</t>
  </si>
  <si>
    <t>Картофельное пюре. Птица, тушенная в сметанном соусе</t>
  </si>
  <si>
    <t>133; 594</t>
  </si>
  <si>
    <t>Пряник</t>
  </si>
  <si>
    <t>Салат "Школьный"</t>
  </si>
  <si>
    <t>Борщ из капусты с картофелем и сметаной</t>
  </si>
  <si>
    <t>Котлета п/ф с томатным соусом</t>
  </si>
  <si>
    <t>Каша рисовая рассыпчатая</t>
  </si>
  <si>
    <t>Салат витаминный</t>
  </si>
  <si>
    <t xml:space="preserve">Макаронные изделия отварные. Котлета п/ф с томатным соусом </t>
  </si>
  <si>
    <t xml:space="preserve">Вафли с фруктово-ягодными начинками </t>
  </si>
  <si>
    <t>Салат  из моркови и яблок</t>
  </si>
  <si>
    <t>Суп картофельный с рыбными консервами</t>
  </si>
  <si>
    <t xml:space="preserve">Филе грудки, припущенное с овощами </t>
  </si>
  <si>
    <t>Капуста тушенная</t>
  </si>
  <si>
    <t xml:space="preserve">Каша молочная  "Дружба" </t>
  </si>
  <si>
    <t>Чай с молоком и сахаром</t>
  </si>
  <si>
    <t xml:space="preserve">хлеб бел.  </t>
  </si>
  <si>
    <t>кисломолочное</t>
  </si>
  <si>
    <t xml:space="preserve">Йогурт </t>
  </si>
  <si>
    <t>Свекольник</t>
  </si>
  <si>
    <t>Макаронные изделия  отварные</t>
  </si>
  <si>
    <t xml:space="preserve">хлеб  бел. </t>
  </si>
  <si>
    <t>Салат из моркови</t>
  </si>
  <si>
    <t>Суп картофельный с гречневой крупой</t>
  </si>
  <si>
    <t>Картофельное пюре</t>
  </si>
  <si>
    <t>Каша "Артек" молочная вязкая</t>
  </si>
  <si>
    <t>Какао на молоке</t>
  </si>
  <si>
    <t>Суп куллама по-деревенски (суп картофельный с лапшой и мясными фрикадельками или птицей)</t>
  </si>
  <si>
    <t>2  блюдо</t>
  </si>
  <si>
    <t>Рагу из птицы</t>
  </si>
  <si>
    <t>Картофельное пюре. Рыба, тушенная в томате с овощами</t>
  </si>
  <si>
    <t>133;  54</t>
  </si>
  <si>
    <t xml:space="preserve"> напиток</t>
  </si>
  <si>
    <t>Сок фруктовый (яблочный)</t>
  </si>
  <si>
    <t>Салат "Здоровье"</t>
  </si>
  <si>
    <t>Щи из свежей капусты с картофелем и сметанной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</si>
</sst>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39">
    <font>
      <sz val="11"/>
      <color theme="1"/>
      <name val="Calibri"/>
      <charset val="204"/>
      <scheme val="minor"/>
    </font>
    <font>
      <sz val="10"/>
      <color theme="1"/>
      <name val="Arial"/>
      <charset val="204"/>
    </font>
    <font>
      <sz val="9"/>
      <color theme="1"/>
      <name val="Arial"/>
      <charset val="204"/>
    </font>
    <font>
      <sz val="9"/>
      <color theme="1"/>
      <name val="Calibri"/>
      <charset val="204"/>
      <scheme val="minor"/>
    </font>
    <font>
      <b/>
      <sz val="9"/>
      <color rgb="FF4C4C4C"/>
      <name val="Arial"/>
      <charset val="204"/>
    </font>
    <font>
      <sz val="9"/>
      <color rgb="FF2D2D2D"/>
      <name val="Arial"/>
      <charset val="204"/>
    </font>
    <font>
      <sz val="9"/>
      <color rgb="FF4C4C4C"/>
      <name val="Arial"/>
      <charset val="204"/>
    </font>
    <font>
      <b/>
      <sz val="9"/>
      <color theme="1"/>
      <name val="Arial"/>
      <charset val="204"/>
    </font>
    <font>
      <b/>
      <sz val="9"/>
      <color rgb="FF2D2D2D"/>
      <name val="Arial"/>
      <charset val="204"/>
    </font>
    <font>
      <sz val="10"/>
      <color theme="1"/>
      <name val="Calibri"/>
      <charset val="204"/>
      <scheme val="minor"/>
    </font>
    <font>
      <i/>
      <sz val="9"/>
      <color theme="1"/>
      <name val="Calibri"/>
      <charset val="204"/>
      <scheme val="minor"/>
    </font>
    <font>
      <b/>
      <sz val="9"/>
      <color theme="1"/>
      <name val="Calibri"/>
      <charset val="204"/>
      <scheme val="minor"/>
    </font>
    <font>
      <sz val="9"/>
      <color theme="1"/>
      <name val="Times New Roman"/>
      <charset val="204"/>
    </font>
    <font>
      <sz val="8"/>
      <color rgb="FF2D2D2D"/>
      <name val="Arial"/>
      <charset val="204"/>
    </font>
    <font>
      <sz val="8"/>
      <color theme="1"/>
      <name val="Arial"/>
      <charset val="204"/>
    </font>
    <font>
      <sz val="9"/>
      <name val="Times New Roman"/>
      <charset val="204"/>
    </font>
    <font>
      <sz val="9"/>
      <name val="Arial"/>
      <charset val="134"/>
    </font>
    <font>
      <sz val="9"/>
      <name val="Calibri"/>
      <charset val="204"/>
      <scheme val="minor"/>
    </font>
    <font>
      <sz val="9"/>
      <name val="Arial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 tint="-0.14999847407452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9" fillId="0" borderId="0" applyFont="0" applyFill="0" applyBorder="0" applyAlignment="0" applyProtection="0">
      <alignment vertical="center"/>
    </xf>
    <xf numFmtId="177" fontId="19" fillId="0" borderId="0" applyFont="0" applyFill="0" applyBorder="0" applyAlignment="0" applyProtection="0">
      <alignment vertical="center"/>
    </xf>
    <xf numFmtId="9" fontId="19" fillId="0" borderId="0" applyFont="0" applyFill="0" applyBorder="0" applyAlignment="0" applyProtection="0">
      <alignment vertical="center"/>
    </xf>
    <xf numFmtId="178" fontId="19" fillId="0" borderId="0" applyFont="0" applyFill="0" applyBorder="0" applyAlignment="0" applyProtection="0">
      <alignment vertical="center"/>
    </xf>
    <xf numFmtId="179" fontId="19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5" borderId="31" applyNumberFormat="0" applyFon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32" applyNumberFormat="0" applyFill="0" applyAlignment="0" applyProtection="0">
      <alignment vertical="center"/>
    </xf>
    <xf numFmtId="0" fontId="26" fillId="0" borderId="32" applyNumberFormat="0" applyFill="0" applyAlignment="0" applyProtection="0">
      <alignment vertical="center"/>
    </xf>
    <xf numFmtId="0" fontId="27" fillId="0" borderId="33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6" borderId="34" applyNumberFormat="0" applyAlignment="0" applyProtection="0">
      <alignment vertical="center"/>
    </xf>
    <xf numFmtId="0" fontId="29" fillId="7" borderId="35" applyNumberFormat="0" applyAlignment="0" applyProtection="0">
      <alignment vertical="center"/>
    </xf>
    <xf numFmtId="0" fontId="30" fillId="7" borderId="34" applyNumberFormat="0" applyAlignment="0" applyProtection="0">
      <alignment vertical="center"/>
    </xf>
    <xf numFmtId="0" fontId="31" fillId="8" borderId="36" applyNumberFormat="0" applyAlignment="0" applyProtection="0">
      <alignment vertical="center"/>
    </xf>
    <xf numFmtId="0" fontId="32" fillId="0" borderId="37" applyNumberFormat="0" applyFill="0" applyAlignment="0" applyProtection="0">
      <alignment vertical="center"/>
    </xf>
    <xf numFmtId="0" fontId="33" fillId="0" borderId="38" applyNumberFormat="0" applyFill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7" fillId="12" borderId="0" applyNumberFormat="0" applyBorder="0" applyAlignment="0" applyProtection="0">
      <alignment vertical="center"/>
    </xf>
    <xf numFmtId="0" fontId="38" fillId="13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38" fillId="18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38" fillId="21" borderId="0" applyNumberFormat="0" applyBorder="0" applyAlignment="0" applyProtection="0">
      <alignment vertical="center"/>
    </xf>
    <xf numFmtId="0" fontId="38" fillId="22" borderId="0" applyNumberFormat="0" applyBorder="0" applyAlignment="0" applyProtection="0">
      <alignment vertical="center"/>
    </xf>
    <xf numFmtId="0" fontId="37" fillId="23" borderId="0" applyNumberFormat="0" applyBorder="0" applyAlignment="0" applyProtection="0">
      <alignment vertical="center"/>
    </xf>
    <xf numFmtId="0" fontId="37" fillId="24" borderId="0" applyNumberFormat="0" applyBorder="0" applyAlignment="0" applyProtection="0">
      <alignment vertical="center"/>
    </xf>
    <xf numFmtId="0" fontId="38" fillId="25" borderId="0" applyNumberFormat="0" applyBorder="0" applyAlignment="0" applyProtection="0">
      <alignment vertical="center"/>
    </xf>
    <xf numFmtId="0" fontId="38" fillId="26" borderId="0" applyNumberFormat="0" applyBorder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</cellStyleXfs>
  <cellXfs count="163">
    <xf numFmtId="0" fontId="0" fillId="0" borderId="0" xfId="0"/>
    <xf numFmtId="0" fontId="1" fillId="0" borderId="0" xfId="0" applyFont="1" applyAlignment="1"/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2" fillId="0" borderId="0" xfId="0" applyFont="1" applyAlignment="1"/>
    <xf numFmtId="0" fontId="2" fillId="2" borderId="1" xfId="0" applyFont="1" applyFill="1" applyBorder="1" applyAlignment="1" applyProtection="1">
      <alignment wrapText="1"/>
      <protection locked="0"/>
    </xf>
    <xf numFmtId="0" fontId="3" fillId="0" borderId="1" xfId="0" applyFont="1" applyBorder="1" applyAlignment="1" applyProtection="1">
      <alignment wrapText="1"/>
      <protection locked="0"/>
    </xf>
    <xf numFmtId="0" fontId="2" fillId="0" borderId="0" xfId="0" applyFont="1" applyAlignment="1">
      <alignment horizontal="right"/>
    </xf>
    <xf numFmtId="0" fontId="2" fillId="2" borderId="1" xfId="0" applyFont="1" applyFill="1" applyBorder="1" applyAlignment="1" applyProtection="1">
      <alignment horizontal="left" wrapText="1"/>
      <protection locked="0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2" fillId="2" borderId="1" xfId="0" applyFont="1" applyFill="1" applyBorder="1" applyAlignment="1" applyProtection="1">
      <protection locked="0"/>
    </xf>
    <xf numFmtId="49" fontId="2" fillId="2" borderId="1" xfId="0" applyNumberFormat="1" applyFont="1" applyFill="1" applyBorder="1" applyAlignment="1" applyProtection="1">
      <alignment horizontal="left"/>
      <protection locked="0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top"/>
    </xf>
    <xf numFmtId="0" fontId="2" fillId="0" borderId="5" xfId="0" applyFont="1" applyBorder="1" applyAlignment="1">
      <alignment horizontal="center" vertical="top"/>
    </xf>
    <xf numFmtId="0" fontId="3" fillId="0" borderId="5" xfId="0" applyFont="1" applyBorder="1" applyAlignment="1">
      <alignment vertical="top"/>
    </xf>
    <xf numFmtId="0" fontId="5" fillId="0" borderId="6" xfId="0" applyFont="1" applyBorder="1" applyAlignment="1">
      <alignment horizontal="left" vertical="center" wrapText="1"/>
    </xf>
    <xf numFmtId="0" fontId="0" fillId="0" borderId="1" xfId="0" applyBorder="1" applyAlignment="1">
      <alignment horizontal="left" vertical="top" wrapText="1"/>
    </xf>
    <xf numFmtId="0" fontId="5" fillId="0" borderId="6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top"/>
    </xf>
    <xf numFmtId="0" fontId="3" fillId="0" borderId="7" xfId="0" applyFont="1" applyBorder="1" applyAlignment="1">
      <alignment horizontal="center" vertical="top"/>
    </xf>
    <xf numFmtId="0" fontId="3" fillId="0" borderId="6" xfId="0" applyFont="1" applyBorder="1" applyAlignment="1">
      <alignment horizontal="center" vertical="top"/>
    </xf>
    <xf numFmtId="0" fontId="3" fillId="0" borderId="6" xfId="0" applyFont="1" applyBorder="1" applyAlignment="1">
      <alignment vertical="top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left" vertical="top" wrapText="1"/>
    </xf>
    <xf numFmtId="0" fontId="3" fillId="2" borderId="1" xfId="0" applyNumberFormat="1" applyFont="1" applyFill="1" applyBorder="1" applyAlignment="1" applyProtection="1">
      <alignment horizontal="center" vertical="top"/>
      <protection locked="0"/>
    </xf>
    <xf numFmtId="1" fontId="3" fillId="2" borderId="1" xfId="0" applyNumberFormat="1" applyFont="1" applyFill="1" applyBorder="1" applyAlignment="1" applyProtection="1">
      <alignment horizontal="center" vertical="top"/>
      <protection locked="0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3" fillId="0" borderId="6" xfId="0" applyFont="1" applyBorder="1"/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left" vertical="top" wrapText="1"/>
      <protection locked="0"/>
    </xf>
    <xf numFmtId="0" fontId="3" fillId="0" borderId="1" xfId="0" applyFont="1" applyBorder="1" applyAlignment="1">
      <alignment vertical="top"/>
    </xf>
    <xf numFmtId="0" fontId="9" fillId="0" borderId="1" xfId="0" applyFont="1" applyBorder="1" applyAlignment="1">
      <alignment vertical="top"/>
    </xf>
    <xf numFmtId="1" fontId="9" fillId="2" borderId="1" xfId="0" applyNumberFormat="1" applyFont="1" applyFill="1" applyBorder="1" applyAlignment="1" applyProtection="1">
      <alignment horizontal="center" vertical="top"/>
      <protection locked="0"/>
    </xf>
    <xf numFmtId="0" fontId="9" fillId="2" borderId="1" xfId="0" applyNumberFormat="1" applyFont="1" applyFill="1" applyBorder="1" applyAlignment="1" applyProtection="1">
      <alignment horizontal="center" vertical="top"/>
      <protection locked="0"/>
    </xf>
    <xf numFmtId="0" fontId="3" fillId="0" borderId="9" xfId="0" applyFont="1" applyBorder="1" applyAlignment="1">
      <alignment vertical="top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0" borderId="10" xfId="0" applyFont="1" applyBorder="1" applyAlignment="1">
      <alignment horizontal="center"/>
    </xf>
    <xf numFmtId="0" fontId="2" fillId="0" borderId="11" xfId="0" applyFont="1" applyBorder="1" applyAlignment="1">
      <alignment horizontal="center"/>
    </xf>
    <xf numFmtId="0" fontId="3" fillId="0" borderId="12" xfId="0" applyFont="1" applyBorder="1"/>
    <xf numFmtId="0" fontId="10" fillId="0" borderId="1" xfId="0" applyFont="1" applyFill="1" applyBorder="1" applyAlignment="1" applyProtection="1">
      <alignment horizontal="right"/>
      <protection locked="0"/>
    </xf>
    <xf numFmtId="0" fontId="2" fillId="0" borderId="1" xfId="0" applyFont="1" applyBorder="1" applyAlignment="1">
      <alignment vertical="top" wrapText="1"/>
    </xf>
    <xf numFmtId="1" fontId="2" fillId="0" borderId="1" xfId="0" applyNumberFormat="1" applyFont="1" applyBorder="1" applyAlignment="1">
      <alignment horizontal="center" vertical="top" wrapText="1"/>
    </xf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3" fillId="0" borderId="14" xfId="0" applyFont="1" applyBorder="1"/>
    <xf numFmtId="0" fontId="3" fillId="0" borderId="12" xfId="0" applyFont="1" applyBorder="1" applyAlignment="1">
      <alignment vertical="top"/>
    </xf>
    <xf numFmtId="0" fontId="3" fillId="2" borderId="12" xfId="0" applyFont="1" applyFill="1" applyBorder="1" applyAlignment="1" applyProtection="1">
      <alignment vertical="top" wrapText="1"/>
      <protection locked="0"/>
    </xf>
    <xf numFmtId="1" fontId="3" fillId="2" borderId="12" xfId="0" applyNumberFormat="1" applyFont="1" applyFill="1" applyBorder="1" applyAlignment="1" applyProtection="1">
      <alignment horizontal="center" vertical="top"/>
      <protection locked="0"/>
    </xf>
    <xf numFmtId="0" fontId="3" fillId="2" borderId="12" xfId="0" applyNumberFormat="1" applyFont="1" applyFill="1" applyBorder="1" applyAlignment="1" applyProtection="1">
      <alignment horizontal="center" vertical="top"/>
      <protection locked="0"/>
    </xf>
    <xf numFmtId="49" fontId="3" fillId="2" borderId="1" xfId="0" applyNumberFormat="1" applyFont="1" applyFill="1" applyBorder="1" applyAlignment="1" applyProtection="1">
      <alignment horizontal="center" vertical="top"/>
      <protection locked="0"/>
    </xf>
    <xf numFmtId="2" fontId="3" fillId="2" borderId="1" xfId="0" applyNumberFormat="1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vertical="top"/>
      <protection locked="0"/>
    </xf>
    <xf numFmtId="0" fontId="2" fillId="0" borderId="1" xfId="0" applyFont="1" applyFill="1" applyBorder="1" applyAlignment="1">
      <alignment vertical="top" wrapText="1"/>
    </xf>
    <xf numFmtId="0" fontId="2" fillId="3" borderId="15" xfId="0" applyFont="1" applyFill="1" applyBorder="1" applyAlignment="1">
      <alignment horizontal="center"/>
    </xf>
    <xf numFmtId="0" fontId="2" fillId="3" borderId="16" xfId="0" applyFont="1" applyFill="1" applyBorder="1" applyAlignment="1">
      <alignment horizontal="center"/>
    </xf>
    <xf numFmtId="0" fontId="8" fillId="3" borderId="17" xfId="0" applyFont="1" applyFill="1" applyBorder="1" applyAlignment="1">
      <alignment horizontal="center" vertical="center" wrapText="1"/>
    </xf>
    <xf numFmtId="0" fontId="11" fillId="3" borderId="18" xfId="0" applyFont="1" applyFill="1" applyBorder="1" applyAlignment="1">
      <alignment horizontal="center" vertical="center" wrapText="1"/>
    </xf>
    <xf numFmtId="0" fontId="2" fillId="3" borderId="16" xfId="0" applyFont="1" applyFill="1" applyBorder="1" applyAlignment="1">
      <alignment vertical="top" wrapText="1"/>
    </xf>
    <xf numFmtId="1" fontId="2" fillId="3" borderId="16" xfId="0" applyNumberFormat="1" applyFont="1" applyFill="1" applyBorder="1" applyAlignment="1">
      <alignment horizontal="center" vertical="top" wrapText="1"/>
    </xf>
    <xf numFmtId="0" fontId="2" fillId="0" borderId="6" xfId="0" applyFont="1" applyBorder="1" applyAlignment="1">
      <alignment horizontal="center"/>
    </xf>
    <xf numFmtId="0" fontId="3" fillId="0" borderId="5" xfId="0" applyFont="1" applyBorder="1"/>
    <xf numFmtId="0" fontId="3" fillId="0" borderId="1" xfId="0" applyFont="1" applyBorder="1"/>
    <xf numFmtId="0" fontId="3" fillId="4" borderId="1" xfId="0" applyFont="1" applyFill="1" applyBorder="1" applyProtection="1">
      <protection locked="0"/>
    </xf>
    <xf numFmtId="1" fontId="2" fillId="2" borderId="1" xfId="0" applyNumberFormat="1" applyFont="1" applyFill="1" applyBorder="1" applyAlignment="1" applyProtection="1">
      <alignment horizontal="center" vertical="top" wrapText="1"/>
      <protection locked="0"/>
    </xf>
    <xf numFmtId="0" fontId="2" fillId="0" borderId="12" xfId="0" applyFont="1" applyBorder="1" applyAlignment="1">
      <alignment horizontal="center"/>
    </xf>
    <xf numFmtId="1" fontId="3" fillId="2" borderId="1" xfId="0" applyNumberFormat="1" applyFont="1" applyFill="1" applyBorder="1" applyAlignment="1" applyProtection="1">
      <alignment horizontal="center" vertical="top"/>
    </xf>
    <xf numFmtId="0" fontId="2" fillId="0" borderId="1" xfId="0" applyNumberFormat="1" applyFont="1" applyBorder="1" applyAlignment="1">
      <alignment horizontal="center" vertical="top" wrapText="1"/>
    </xf>
    <xf numFmtId="0" fontId="2" fillId="3" borderId="1" xfId="0" applyFont="1" applyFill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19" xfId="0" applyFont="1" applyBorder="1" applyAlignment="1">
      <alignment horizontal="center"/>
    </xf>
    <xf numFmtId="2" fontId="3" fillId="2" borderId="1" xfId="0" applyNumberFormat="1" applyFont="1" applyFill="1" applyBorder="1" applyAlignment="1" applyProtection="1">
      <alignment horizontal="left" vertical="top" wrapText="1"/>
      <protection locked="0"/>
    </xf>
    <xf numFmtId="0" fontId="11" fillId="3" borderId="20" xfId="0" applyFont="1" applyFill="1" applyBorder="1" applyAlignment="1">
      <alignment horizontal="center" vertical="center" wrapText="1"/>
    </xf>
    <xf numFmtId="0" fontId="2" fillId="0" borderId="5" xfId="0" applyFont="1" applyBorder="1" applyAlignment="1">
      <alignment horizontal="center"/>
    </xf>
    <xf numFmtId="0" fontId="3" fillId="0" borderId="21" xfId="0" applyFont="1" applyBorder="1" applyAlignment="1"/>
    <xf numFmtId="0" fontId="3" fillId="4" borderId="1" xfId="0" applyFont="1" applyFill="1" applyBorder="1" applyAlignment="1">
      <alignment horizontal="left" vertical="top" wrapText="1"/>
    </xf>
    <xf numFmtId="0" fontId="12" fillId="4" borderId="14" xfId="0" applyFont="1" applyFill="1" applyBorder="1" applyAlignment="1">
      <alignment vertical="top" wrapText="1"/>
    </xf>
    <xf numFmtId="1" fontId="2" fillId="4" borderId="14" xfId="0" applyNumberFormat="1" applyFont="1" applyFill="1" applyBorder="1" applyAlignment="1">
      <alignment horizontal="center" vertical="top" wrapText="1"/>
    </xf>
    <xf numFmtId="0" fontId="2" fillId="4" borderId="14" xfId="0" applyNumberFormat="1" applyFont="1" applyFill="1" applyBorder="1" applyAlignment="1">
      <alignment horizontal="center" vertical="top" wrapText="1"/>
    </xf>
    <xf numFmtId="0" fontId="8" fillId="0" borderId="22" xfId="0" applyFont="1" applyBorder="1" applyAlignment="1">
      <alignment horizontal="center" vertical="center" wrapText="1"/>
    </xf>
    <xf numFmtId="0" fontId="5" fillId="0" borderId="23" xfId="0" applyFont="1" applyBorder="1" applyAlignment="1">
      <alignment horizontal="center" vertical="center" wrapText="1"/>
    </xf>
    <xf numFmtId="1" fontId="3" fillId="2" borderId="24" xfId="0" applyNumberFormat="1" applyFont="1" applyFill="1" applyBorder="1" applyAlignment="1" applyProtection="1">
      <alignment horizontal="center" vertical="top"/>
      <protection locked="0"/>
    </xf>
    <xf numFmtId="0" fontId="3" fillId="2" borderId="1" xfId="0" applyFont="1" applyFill="1" applyBorder="1" applyAlignment="1" applyProtection="1">
      <alignment horizontal="center" vertical="top"/>
      <protection locked="0"/>
    </xf>
    <xf numFmtId="2" fontId="3" fillId="2" borderId="1" xfId="0" applyNumberFormat="1" applyFont="1" applyFill="1" applyBorder="1" applyAlignment="1" applyProtection="1">
      <alignment horizontal="center" vertical="top"/>
      <protection locked="0"/>
    </xf>
    <xf numFmtId="0" fontId="3" fillId="2" borderId="24" xfId="0" applyNumberFormat="1" applyFont="1" applyFill="1" applyBorder="1" applyAlignment="1" applyProtection="1">
      <alignment horizontal="center" vertical="top"/>
      <protection locked="0"/>
    </xf>
    <xf numFmtId="0" fontId="9" fillId="2" borderId="24" xfId="0" applyNumberFormat="1" applyFont="1" applyFill="1" applyBorder="1" applyAlignment="1" applyProtection="1">
      <alignment horizontal="center" vertical="top"/>
      <protection locked="0"/>
    </xf>
    <xf numFmtId="0" fontId="2" fillId="2" borderId="24" xfId="0" applyFont="1" applyFill="1" applyBorder="1" applyAlignment="1" applyProtection="1">
      <alignment horizontal="center" vertical="top" wrapText="1"/>
      <protection locked="0"/>
    </xf>
    <xf numFmtId="2" fontId="3" fillId="2" borderId="9" xfId="0" applyNumberFormat="1" applyFont="1" applyFill="1" applyBorder="1" applyAlignment="1" applyProtection="1">
      <alignment horizontal="center" vertical="top"/>
      <protection locked="0"/>
    </xf>
    <xf numFmtId="0" fontId="2" fillId="0" borderId="24" xfId="0" applyFont="1" applyBorder="1" applyAlignment="1">
      <alignment horizontal="center" vertical="top" wrapText="1"/>
    </xf>
    <xf numFmtId="0" fontId="2" fillId="0" borderId="1" xfId="0" applyFont="1" applyBorder="1" applyAlignment="1">
      <alignment horizontal="center" vertical="top" wrapText="1"/>
    </xf>
    <xf numFmtId="0" fontId="3" fillId="2" borderId="25" xfId="0" applyNumberFormat="1" applyFont="1" applyFill="1" applyBorder="1" applyAlignment="1" applyProtection="1">
      <alignment horizontal="center" vertical="top"/>
      <protection locked="0"/>
    </xf>
    <xf numFmtId="0" fontId="3" fillId="0" borderId="0" xfId="0" applyFont="1" applyAlignment="1">
      <alignment horizontal="center" vertical="top"/>
    </xf>
    <xf numFmtId="2" fontId="3" fillId="2" borderId="12" xfId="0" applyNumberFormat="1" applyFont="1" applyFill="1" applyBorder="1" applyAlignment="1" applyProtection="1">
      <alignment horizontal="center" vertical="top"/>
      <protection locked="0"/>
    </xf>
    <xf numFmtId="2" fontId="3" fillId="4" borderId="1" xfId="0" applyNumberFormat="1" applyFont="1" applyFill="1" applyBorder="1" applyAlignment="1" applyProtection="1">
      <alignment horizontal="center" vertical="top"/>
      <protection locked="0"/>
    </xf>
    <xf numFmtId="2" fontId="3" fillId="2" borderId="24" xfId="0" applyNumberFormat="1" applyFont="1" applyFill="1" applyBorder="1" applyAlignment="1" applyProtection="1">
      <alignment horizontal="center" vertical="top"/>
      <protection locked="0"/>
    </xf>
    <xf numFmtId="2" fontId="3" fillId="2" borderId="14" xfId="0" applyNumberFormat="1" applyFont="1" applyFill="1" applyBorder="1" applyAlignment="1" applyProtection="1">
      <alignment vertical="top"/>
      <protection locked="0"/>
    </xf>
    <xf numFmtId="2" fontId="2" fillId="0" borderId="1" xfId="0" applyNumberFormat="1" applyFont="1" applyBorder="1" applyAlignment="1">
      <alignment horizontal="center" vertical="top" wrapText="1"/>
    </xf>
    <xf numFmtId="0" fontId="2" fillId="3" borderId="16" xfId="0" applyFont="1" applyFill="1" applyBorder="1" applyAlignment="1">
      <alignment horizontal="center" vertical="top" wrapText="1"/>
    </xf>
    <xf numFmtId="49" fontId="3" fillId="2" borderId="24" xfId="0" applyNumberFormat="1" applyFont="1" applyFill="1" applyBorder="1" applyAlignment="1" applyProtection="1">
      <alignment horizontal="center" vertical="top"/>
      <protection locked="0"/>
    </xf>
    <xf numFmtId="2" fontId="3" fillId="2" borderId="6" xfId="0" applyNumberFormat="1" applyFont="1" applyFill="1" applyBorder="1" applyAlignment="1" applyProtection="1">
      <alignment horizontal="center" vertical="top"/>
      <protection locked="0"/>
    </xf>
    <xf numFmtId="0" fontId="3" fillId="2" borderId="26" xfId="0" applyNumberFormat="1" applyFont="1" applyFill="1" applyBorder="1" applyAlignment="1" applyProtection="1">
      <alignment horizontal="center" vertical="top"/>
      <protection locked="0"/>
    </xf>
    <xf numFmtId="0" fontId="3" fillId="2" borderId="26" xfId="0" applyFont="1" applyFill="1" applyBorder="1" applyAlignment="1" applyProtection="1">
      <alignment horizontal="center" vertical="top"/>
      <protection locked="0"/>
    </xf>
    <xf numFmtId="0" fontId="2" fillId="0" borderId="24" xfId="0" applyNumberFormat="1" applyFont="1" applyBorder="1" applyAlignment="1">
      <alignment horizontal="center" vertical="top" wrapText="1"/>
    </xf>
    <xf numFmtId="2" fontId="2" fillId="3" borderId="16" xfId="0" applyNumberFormat="1" applyFont="1" applyFill="1" applyBorder="1" applyAlignment="1">
      <alignment horizontal="center" vertical="top" wrapText="1"/>
    </xf>
    <xf numFmtId="0" fontId="2" fillId="4" borderId="27" xfId="0" applyNumberFormat="1" applyFont="1" applyFill="1" applyBorder="1" applyAlignment="1">
      <alignment horizontal="center" vertical="top" wrapText="1"/>
    </xf>
    <xf numFmtId="0" fontId="2" fillId="4" borderId="14" xfId="0" applyFont="1" applyFill="1" applyBorder="1" applyAlignment="1">
      <alignment horizontal="center" vertical="top" wrapText="1"/>
    </xf>
    <xf numFmtId="2" fontId="2" fillId="4" borderId="14" xfId="0" applyNumberFormat="1" applyFont="1" applyFill="1" applyBorder="1" applyAlignment="1">
      <alignment horizontal="center" vertical="top" wrapText="1"/>
    </xf>
    <xf numFmtId="0" fontId="3" fillId="0" borderId="7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23" xfId="0" applyFont="1" applyBorder="1" applyAlignment="1"/>
    <xf numFmtId="0" fontId="9" fillId="0" borderId="12" xfId="0" applyFont="1" applyBorder="1" applyAlignment="1">
      <alignment vertical="top"/>
    </xf>
    <xf numFmtId="0" fontId="3" fillId="0" borderId="14" xfId="0" applyFont="1" applyBorder="1" applyAlignment="1">
      <alignment vertical="top"/>
    </xf>
    <xf numFmtId="0" fontId="3" fillId="2" borderId="12" xfId="0" applyFont="1" applyFill="1" applyBorder="1" applyAlignment="1" applyProtection="1">
      <alignment vertical="top"/>
      <protection locked="0"/>
    </xf>
    <xf numFmtId="0" fontId="13" fillId="0" borderId="6" xfId="0" applyFont="1" applyBorder="1" applyAlignment="1">
      <alignment horizontal="left" vertical="center" wrapText="1"/>
    </xf>
    <xf numFmtId="0" fontId="14" fillId="2" borderId="1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>
      <alignment vertical="top" wrapText="1"/>
    </xf>
    <xf numFmtId="0" fontId="3" fillId="2" borderId="12" xfId="0" applyFont="1" applyFill="1" applyBorder="1" applyAlignment="1" applyProtection="1">
      <alignment horizontal="center" vertical="top"/>
      <protection locked="0"/>
    </xf>
    <xf numFmtId="2" fontId="2" fillId="2" borderId="1" xfId="0" applyNumberFormat="1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9" fillId="0" borderId="1" xfId="0" applyFont="1" applyBorder="1" applyAlignment="1">
      <alignment horizontal="left" vertical="top" wrapText="1"/>
    </xf>
    <xf numFmtId="0" fontId="3" fillId="0" borderId="1" xfId="0" applyFont="1" applyBorder="1" applyAlignment="1">
      <alignment horizontal="left" vertical="top"/>
    </xf>
    <xf numFmtId="0" fontId="12" fillId="0" borderId="1" xfId="0" applyFont="1" applyBorder="1" applyAlignment="1">
      <alignment horizontal="left" vertical="top"/>
    </xf>
    <xf numFmtId="0" fontId="3" fillId="0" borderId="1" xfId="0" applyFont="1" applyBorder="1" applyAlignment="1">
      <alignment horizontal="center" vertical="top"/>
    </xf>
    <xf numFmtId="0" fontId="3" fillId="0" borderId="12" xfId="0" applyFont="1" applyBorder="1" applyAlignment="1">
      <alignment vertical="top" wrapText="1"/>
    </xf>
    <xf numFmtId="0" fontId="15" fillId="4" borderId="12" xfId="0" applyNumberFormat="1" applyFont="1" applyFill="1" applyBorder="1" applyAlignment="1">
      <alignment vertical="top" wrapText="1"/>
    </xf>
    <xf numFmtId="0" fontId="16" fillId="4" borderId="11" xfId="0" applyNumberFormat="1" applyFont="1" applyFill="1" applyBorder="1" applyAlignment="1">
      <alignment horizontal="center" vertical="top"/>
    </xf>
    <xf numFmtId="0" fontId="12" fillId="2" borderId="1" xfId="0" applyFont="1" applyFill="1" applyBorder="1" applyAlignment="1" applyProtection="1">
      <alignment vertical="top"/>
      <protection locked="0"/>
    </xf>
    <xf numFmtId="0" fontId="3" fillId="0" borderId="11" xfId="0" applyFont="1" applyBorder="1" applyAlignment="1">
      <alignment vertical="top"/>
    </xf>
    <xf numFmtId="0" fontId="3" fillId="0" borderId="28" xfId="0" applyFont="1" applyBorder="1" applyAlignment="1">
      <alignment vertical="top"/>
    </xf>
    <xf numFmtId="0" fontId="15" fillId="4" borderId="1" xfId="0" applyNumberFormat="1" applyFont="1" applyFill="1" applyBorder="1" applyAlignment="1">
      <alignment horizontal="left" vertical="top" wrapText="1"/>
    </xf>
    <xf numFmtId="0" fontId="15" fillId="4" borderId="28" xfId="0" applyNumberFormat="1" applyFont="1" applyFill="1" applyBorder="1" applyAlignment="1">
      <alignment horizontal="center" vertical="top"/>
    </xf>
    <xf numFmtId="0" fontId="3" fillId="0" borderId="28" xfId="0" applyFont="1" applyBorder="1" applyAlignment="1">
      <alignment vertical="top" wrapText="1"/>
    </xf>
    <xf numFmtId="0" fontId="16" fillId="4" borderId="28" xfId="0" applyNumberFormat="1" applyFont="1" applyFill="1" applyBorder="1" applyAlignment="1">
      <alignment horizontal="center" vertical="top"/>
    </xf>
    <xf numFmtId="0" fontId="12" fillId="2" borderId="1" xfId="0" applyFont="1" applyFill="1" applyBorder="1" applyAlignment="1" applyProtection="1">
      <alignment vertical="top" wrapText="1"/>
      <protection locked="0"/>
    </xf>
    <xf numFmtId="0" fontId="3" fillId="0" borderId="20" xfId="0" applyFont="1" applyBorder="1" applyAlignment="1">
      <alignment vertical="top"/>
    </xf>
    <xf numFmtId="0" fontId="12" fillId="0" borderId="14" xfId="0" applyFont="1" applyBorder="1" applyAlignment="1">
      <alignment vertical="top"/>
    </xf>
    <xf numFmtId="1" fontId="3" fillId="2" borderId="14" xfId="0" applyNumberFormat="1" applyFont="1" applyFill="1" applyBorder="1" applyAlignment="1" applyProtection="1">
      <alignment horizontal="center" vertical="top"/>
      <protection locked="0"/>
    </xf>
    <xf numFmtId="49" fontId="3" fillId="2" borderId="14" xfId="0" applyNumberFormat="1" applyFont="1" applyFill="1" applyBorder="1" applyAlignment="1" applyProtection="1">
      <alignment horizontal="center" vertical="top"/>
      <protection locked="0"/>
    </xf>
    <xf numFmtId="0" fontId="3" fillId="2" borderId="14" xfId="0" applyNumberFormat="1" applyFont="1" applyFill="1" applyBorder="1" applyAlignment="1" applyProtection="1">
      <alignment horizontal="center" vertical="top"/>
      <protection locked="0"/>
    </xf>
    <xf numFmtId="2" fontId="3" fillId="2" borderId="1" xfId="0" applyNumberFormat="1" applyFont="1" applyFill="1" applyBorder="1" applyAlignment="1" applyProtection="1">
      <alignment vertical="top"/>
      <protection locked="0"/>
    </xf>
    <xf numFmtId="0" fontId="3" fillId="2" borderId="14" xfId="0" applyFont="1" applyFill="1" applyBorder="1" applyAlignment="1" applyProtection="1">
      <alignment vertical="top"/>
      <protection locked="0"/>
    </xf>
    <xf numFmtId="1" fontId="3" fillId="2" borderId="9" xfId="0" applyNumberFormat="1" applyFont="1" applyFill="1" applyBorder="1" applyAlignment="1" applyProtection="1">
      <alignment horizontal="center" vertical="top"/>
      <protection locked="0"/>
    </xf>
    <xf numFmtId="0" fontId="3" fillId="2" borderId="9" xfId="0" applyNumberFormat="1" applyFont="1" applyFill="1" applyBorder="1" applyAlignment="1" applyProtection="1">
      <alignment horizontal="center" vertical="top"/>
      <protection locked="0"/>
    </xf>
    <xf numFmtId="0" fontId="17" fillId="2" borderId="1" xfId="0" applyFont="1" applyFill="1" applyBorder="1" applyAlignment="1" applyProtection="1">
      <alignment vertical="top" wrapText="1"/>
      <protection locked="0"/>
    </xf>
    <xf numFmtId="0" fontId="17" fillId="2" borderId="1" xfId="0" applyNumberFormat="1" applyFont="1" applyFill="1" applyBorder="1" applyAlignment="1" applyProtection="1">
      <alignment horizontal="center" vertical="top"/>
      <protection locked="0"/>
    </xf>
    <xf numFmtId="0" fontId="3" fillId="2" borderId="14" xfId="0" applyFont="1" applyFill="1" applyBorder="1" applyAlignment="1" applyProtection="1">
      <alignment vertical="top" wrapText="1"/>
      <protection locked="0"/>
    </xf>
    <xf numFmtId="0" fontId="18" fillId="0" borderId="1" xfId="0" applyNumberFormat="1" applyFont="1" applyBorder="1" applyAlignment="1">
      <alignment horizontal="center" vertical="top" wrapText="1"/>
    </xf>
    <xf numFmtId="0" fontId="18" fillId="0" borderId="1" xfId="0" applyFont="1" applyBorder="1" applyAlignment="1">
      <alignment horizontal="center" vertical="top" wrapText="1"/>
    </xf>
    <xf numFmtId="1" fontId="3" fillId="2" borderId="29" xfId="0" applyNumberFormat="1" applyFont="1" applyFill="1" applyBorder="1" applyAlignment="1" applyProtection="1">
      <alignment horizontal="center" vertical="top"/>
      <protection locked="0"/>
    </xf>
    <xf numFmtId="0" fontId="3" fillId="2" borderId="14" xfId="0" applyFont="1" applyFill="1" applyBorder="1" applyAlignment="1" applyProtection="1">
      <alignment horizontal="center" vertical="top"/>
      <protection locked="0"/>
    </xf>
    <xf numFmtId="2" fontId="3" fillId="2" borderId="14" xfId="0" applyNumberFormat="1" applyFont="1" applyFill="1" applyBorder="1" applyAlignment="1" applyProtection="1">
      <alignment horizontal="center" vertical="top"/>
      <protection locked="0"/>
    </xf>
    <xf numFmtId="1" fontId="3" fillId="2" borderId="27" xfId="0" applyNumberFormat="1" applyFont="1" applyFill="1" applyBorder="1" applyAlignment="1" applyProtection="1">
      <alignment horizontal="center" vertical="top"/>
      <protection locked="0"/>
    </xf>
    <xf numFmtId="0" fontId="3" fillId="2" borderId="27" xfId="0" applyFont="1" applyFill="1" applyBorder="1" applyAlignment="1" applyProtection="1">
      <alignment horizontal="center" vertical="top"/>
      <protection locked="0"/>
    </xf>
    <xf numFmtId="0" fontId="3" fillId="2" borderId="30" xfId="0" applyNumberFormat="1" applyFont="1" applyFill="1" applyBorder="1" applyAlignment="1" applyProtection="1">
      <alignment horizontal="center" vertical="top"/>
      <protection locked="0"/>
    </xf>
    <xf numFmtId="0" fontId="17" fillId="2" borderId="24" xfId="0" applyNumberFormat="1" applyFont="1" applyFill="1" applyBorder="1" applyAlignment="1" applyProtection="1">
      <alignment horizontal="center" vertical="top"/>
      <protection locked="0"/>
    </xf>
    <xf numFmtId="1" fontId="18" fillId="0" borderId="1" xfId="0" applyNumberFormat="1" applyFont="1" applyBorder="1" applyAlignment="1">
      <alignment horizontal="center" vertical="top" wrapText="1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00"/>
  <sheetViews>
    <sheetView tabSelected="1" workbookViewId="0">
      <selection activeCell="H2" sqref="H2:K2"/>
    </sheetView>
  </sheetViews>
  <sheetFormatPr defaultColWidth="9.14285714285714" defaultRowHeight="12.75"/>
  <cols>
    <col min="1" max="1" width="4.71428571428571" style="1" customWidth="1"/>
    <col min="2" max="2" width="5.28571428571429" style="1" customWidth="1"/>
    <col min="3" max="3" width="9.14285714285714" style="2" customWidth="1"/>
    <col min="4" max="4" width="13.8571428571429" style="2" customWidth="1"/>
    <col min="5" max="5" width="38.2857142857143" style="1" customWidth="1"/>
    <col min="6" max="6" width="9.28571428571429" style="1" customWidth="1"/>
    <col min="7" max="7" width="8.85714285714286" style="1" customWidth="1"/>
    <col min="8" max="8" width="7.57142857142857" style="1" customWidth="1"/>
    <col min="9" max="9" width="6.85714285714286" style="1" customWidth="1"/>
    <col min="10" max="10" width="8.14285714285714" style="1" customWidth="1"/>
    <col min="11" max="11" width="10" style="1" customWidth="1"/>
    <col min="12" max="16384" width="9.14285714285714" style="1"/>
  </cols>
  <sheetData>
    <row r="1" ht="45.75" customHeight="1" spans="1:12">
      <c r="A1" s="3" t="s">
        <v>0</v>
      </c>
      <c r="B1" s="4"/>
      <c r="C1" s="5" t="s">
        <v>1</v>
      </c>
      <c r="D1" s="6"/>
      <c r="E1" s="6"/>
      <c r="F1" s="7" t="s">
        <v>2</v>
      </c>
      <c r="G1" s="4" t="s">
        <v>3</v>
      </c>
      <c r="H1" s="8" t="s">
        <v>4</v>
      </c>
      <c r="I1" s="8"/>
      <c r="J1" s="8"/>
      <c r="K1" s="8"/>
      <c r="L1" s="4"/>
    </row>
    <row r="2" spans="1:12">
      <c r="A2" s="9" t="s">
        <v>5</v>
      </c>
      <c r="B2" s="4"/>
      <c r="C2" s="4"/>
      <c r="D2" s="3"/>
      <c r="E2" s="4"/>
      <c r="F2" s="4"/>
      <c r="G2" s="4" t="s">
        <v>6</v>
      </c>
      <c r="H2" s="8" t="s">
        <v>7</v>
      </c>
      <c r="I2" s="8"/>
      <c r="J2" s="8"/>
      <c r="K2" s="8"/>
      <c r="L2" s="4"/>
    </row>
    <row r="3" ht="17.25" customHeight="1" spans="1:12">
      <c r="A3" s="10" t="s">
        <v>8</v>
      </c>
      <c r="B3" s="4"/>
      <c r="C3" s="4"/>
      <c r="D3" s="11"/>
      <c r="E3" s="12" t="s">
        <v>9</v>
      </c>
      <c r="F3" s="4"/>
      <c r="G3" s="4" t="s">
        <v>10</v>
      </c>
      <c r="H3" s="13" t="s">
        <v>11</v>
      </c>
      <c r="I3" s="13"/>
      <c r="J3" s="13"/>
      <c r="K3" s="13"/>
      <c r="L3" s="4"/>
    </row>
    <row r="4" ht="13.5" spans="1:12">
      <c r="A4" s="4"/>
      <c r="B4" s="4"/>
      <c r="C4" s="4"/>
      <c r="D4" s="10"/>
      <c r="E4" s="4"/>
      <c r="F4" s="4"/>
      <c r="G4" s="4"/>
      <c r="H4" s="4"/>
      <c r="I4" s="4"/>
      <c r="J4" s="4"/>
      <c r="K4" s="4"/>
      <c r="L4" s="4"/>
    </row>
    <row r="5" ht="36.75" spans="1:12">
      <c r="A5" s="14" t="s">
        <v>12</v>
      </c>
      <c r="B5" s="15" t="s">
        <v>13</v>
      </c>
      <c r="C5" s="16" t="s">
        <v>14</v>
      </c>
      <c r="D5" s="16" t="s">
        <v>15</v>
      </c>
      <c r="E5" s="16" t="s">
        <v>16</v>
      </c>
      <c r="F5" s="16" t="s">
        <v>17</v>
      </c>
      <c r="G5" s="16" t="s">
        <v>18</v>
      </c>
      <c r="H5" s="16" t="s">
        <v>19</v>
      </c>
      <c r="I5" s="16" t="s">
        <v>20</v>
      </c>
      <c r="J5" s="16" t="s">
        <v>21</v>
      </c>
      <c r="K5" s="86" t="s">
        <v>22</v>
      </c>
      <c r="L5" s="16" t="s">
        <v>23</v>
      </c>
    </row>
    <row r="6" ht="17.25" customHeight="1" spans="1:12">
      <c r="A6" s="17">
        <v>1</v>
      </c>
      <c r="B6" s="18">
        <v>1</v>
      </c>
      <c r="C6" s="19" t="s">
        <v>24</v>
      </c>
      <c r="D6" s="20" t="s">
        <v>25</v>
      </c>
      <c r="E6" s="21" t="s">
        <v>26</v>
      </c>
      <c r="F6" s="22">
        <v>60</v>
      </c>
      <c r="G6" s="23">
        <v>1.3</v>
      </c>
      <c r="H6" s="23">
        <v>3.7</v>
      </c>
      <c r="I6" s="23">
        <v>6</v>
      </c>
      <c r="J6" s="22">
        <v>57</v>
      </c>
      <c r="K6" s="87">
        <v>6</v>
      </c>
      <c r="L6" s="22">
        <v>6.1</v>
      </c>
    </row>
    <row r="7" ht="24" spans="1:13">
      <c r="A7" s="24"/>
      <c r="B7" s="25"/>
      <c r="C7" s="26"/>
      <c r="D7" s="27" t="s">
        <v>27</v>
      </c>
      <c r="E7" s="28" t="s">
        <v>28</v>
      </c>
      <c r="F7" s="29">
        <v>260</v>
      </c>
      <c r="G7" s="30">
        <v>16.04</v>
      </c>
      <c r="H7" s="30">
        <v>14.53</v>
      </c>
      <c r="I7" s="88">
        <v>47.76</v>
      </c>
      <c r="J7" s="30">
        <v>405.7</v>
      </c>
      <c r="K7" s="89" t="s">
        <v>29</v>
      </c>
      <c r="L7" s="90">
        <v>50.75</v>
      </c>
      <c r="M7" s="1" t="s">
        <v>30</v>
      </c>
    </row>
    <row r="8" ht="21" customHeight="1" spans="1:12">
      <c r="A8" s="31"/>
      <c r="B8" s="32"/>
      <c r="C8" s="33"/>
      <c r="D8" s="27" t="s">
        <v>31</v>
      </c>
      <c r="E8" s="27" t="s">
        <v>32</v>
      </c>
      <c r="F8" s="30">
        <v>200</v>
      </c>
      <c r="G8" s="29">
        <v>0.14</v>
      </c>
      <c r="H8" s="29">
        <v>0.03</v>
      </c>
      <c r="I8" s="91">
        <v>10.22</v>
      </c>
      <c r="J8" s="29">
        <v>43</v>
      </c>
      <c r="K8" s="89">
        <v>273</v>
      </c>
      <c r="L8" s="90">
        <v>3.1</v>
      </c>
    </row>
    <row r="9" ht="21" customHeight="1" spans="1:12">
      <c r="A9" s="31"/>
      <c r="B9" s="32"/>
      <c r="C9" s="33"/>
      <c r="D9" s="34" t="s">
        <v>33</v>
      </c>
      <c r="E9" s="35" t="s">
        <v>34</v>
      </c>
      <c r="F9" s="30">
        <v>40</v>
      </c>
      <c r="G9" s="30">
        <v>2.51</v>
      </c>
      <c r="H9" s="30">
        <v>7.55</v>
      </c>
      <c r="I9" s="88">
        <v>14.77</v>
      </c>
      <c r="J9" s="30">
        <v>138.7</v>
      </c>
      <c r="K9" s="89" t="s">
        <v>35</v>
      </c>
      <c r="L9" s="90">
        <v>9.7</v>
      </c>
    </row>
    <row r="10" ht="13.5" spans="1:12">
      <c r="A10" s="31"/>
      <c r="B10" s="32"/>
      <c r="C10" s="33"/>
      <c r="D10" s="36" t="s">
        <v>36</v>
      </c>
      <c r="E10" s="37" t="s">
        <v>37</v>
      </c>
      <c r="F10" s="38">
        <v>20</v>
      </c>
      <c r="G10" s="39">
        <v>1.7</v>
      </c>
      <c r="H10" s="39">
        <v>0.66</v>
      </c>
      <c r="I10" s="92">
        <v>9.66</v>
      </c>
      <c r="J10" s="30">
        <v>52</v>
      </c>
      <c r="K10" s="89">
        <v>2</v>
      </c>
      <c r="L10" s="90">
        <v>1.53</v>
      </c>
    </row>
    <row r="11" spans="1:12">
      <c r="A11" s="31"/>
      <c r="B11" s="32"/>
      <c r="C11" s="33"/>
      <c r="D11" s="40"/>
      <c r="E11" s="40"/>
      <c r="F11" s="41"/>
      <c r="G11" s="41"/>
      <c r="H11" s="41"/>
      <c r="I11" s="41"/>
      <c r="J11" s="41"/>
      <c r="K11" s="93"/>
      <c r="L11" s="94"/>
    </row>
    <row r="12" spans="1:12">
      <c r="A12" s="31"/>
      <c r="B12" s="32"/>
      <c r="C12" s="33"/>
      <c r="D12" s="42"/>
      <c r="E12" s="43"/>
      <c r="F12" s="41"/>
      <c r="G12" s="41"/>
      <c r="H12" s="41"/>
      <c r="I12" s="41"/>
      <c r="J12" s="41"/>
      <c r="K12" s="93"/>
      <c r="L12" s="41"/>
    </row>
    <row r="13" spans="1:12">
      <c r="A13" s="44"/>
      <c r="B13" s="45"/>
      <c r="C13" s="46"/>
      <c r="D13" s="47" t="s">
        <v>38</v>
      </c>
      <c r="E13" s="48"/>
      <c r="F13" s="49">
        <f>SUM(F6:F12)</f>
        <v>580</v>
      </c>
      <c r="G13" s="49">
        <f t="shared" ref="G13:J13" si="0">SUM(G6:G12)</f>
        <v>21.69</v>
      </c>
      <c r="H13" s="49">
        <f t="shared" si="0"/>
        <v>26.47</v>
      </c>
      <c r="I13" s="49">
        <f t="shared" si="0"/>
        <v>88.41</v>
      </c>
      <c r="J13" s="49">
        <f t="shared" si="0"/>
        <v>696.4</v>
      </c>
      <c r="K13" s="95"/>
      <c r="L13" s="96">
        <f>SUM(L6:L12)</f>
        <v>71.18</v>
      </c>
    </row>
    <row r="14" spans="1:12">
      <c r="A14" s="50">
        <f>A6</f>
        <v>1</v>
      </c>
      <c r="B14" s="51">
        <f>B6</f>
        <v>1</v>
      </c>
      <c r="C14" s="52" t="s">
        <v>39</v>
      </c>
      <c r="D14" s="53" t="s">
        <v>25</v>
      </c>
      <c r="E14" s="54" t="s">
        <v>40</v>
      </c>
      <c r="F14" s="55">
        <v>60</v>
      </c>
      <c r="G14" s="56">
        <v>0.99</v>
      </c>
      <c r="H14" s="55">
        <v>5</v>
      </c>
      <c r="I14" s="97">
        <v>5.94</v>
      </c>
      <c r="J14" s="55">
        <v>72</v>
      </c>
      <c r="K14" s="98">
        <v>24</v>
      </c>
      <c r="L14" s="99">
        <v>6.5</v>
      </c>
    </row>
    <row r="15" spans="1:12">
      <c r="A15" s="31"/>
      <c r="B15" s="32"/>
      <c r="C15" s="33"/>
      <c r="D15" s="36" t="s">
        <v>41</v>
      </c>
      <c r="E15" s="34" t="s">
        <v>42</v>
      </c>
      <c r="F15" s="29">
        <v>250</v>
      </c>
      <c r="G15" s="29">
        <v>6.1</v>
      </c>
      <c r="H15" s="29">
        <v>4.2</v>
      </c>
      <c r="I15" s="91">
        <v>18.4</v>
      </c>
      <c r="J15" s="29">
        <v>130.87</v>
      </c>
      <c r="K15" s="89">
        <v>42</v>
      </c>
      <c r="L15" s="100">
        <v>13.09</v>
      </c>
    </row>
    <row r="16" spans="1:12">
      <c r="A16" s="31"/>
      <c r="B16" s="32"/>
      <c r="C16" s="33"/>
      <c r="D16" s="36" t="s">
        <v>43</v>
      </c>
      <c r="E16" s="34" t="s">
        <v>44</v>
      </c>
      <c r="F16" s="29">
        <v>200</v>
      </c>
      <c r="G16" s="29">
        <v>11.3</v>
      </c>
      <c r="H16" s="29">
        <v>22.69</v>
      </c>
      <c r="I16" s="91">
        <v>54.05</v>
      </c>
      <c r="J16" s="29">
        <v>462.03</v>
      </c>
      <c r="K16" s="89">
        <v>123</v>
      </c>
      <c r="L16" s="100">
        <v>47.14</v>
      </c>
    </row>
    <row r="17" spans="1:12">
      <c r="A17" s="31"/>
      <c r="B17" s="32"/>
      <c r="C17" s="33"/>
      <c r="D17" s="36" t="s">
        <v>45</v>
      </c>
      <c r="E17" s="34"/>
      <c r="F17" s="57"/>
      <c r="G17" s="57"/>
      <c r="H17" s="30"/>
      <c r="I17" s="88"/>
      <c r="J17" s="30"/>
      <c r="K17" s="89"/>
      <c r="L17" s="100"/>
    </row>
    <row r="18" spans="1:12">
      <c r="A18" s="31"/>
      <c r="B18" s="32"/>
      <c r="C18" s="33"/>
      <c r="D18" s="36" t="s">
        <v>46</v>
      </c>
      <c r="E18" s="58" t="s">
        <v>47</v>
      </c>
      <c r="F18" s="30">
        <v>200</v>
      </c>
      <c r="G18" s="29">
        <v>0.78</v>
      </c>
      <c r="H18" s="29">
        <v>0.06</v>
      </c>
      <c r="I18" s="91">
        <v>30.1</v>
      </c>
      <c r="J18" s="29">
        <v>125.5</v>
      </c>
      <c r="K18" s="89">
        <v>707</v>
      </c>
      <c r="L18" s="90">
        <v>8.2</v>
      </c>
    </row>
    <row r="19" spans="1:12">
      <c r="A19" s="31"/>
      <c r="B19" s="32"/>
      <c r="C19" s="33"/>
      <c r="D19" s="36" t="s">
        <v>48</v>
      </c>
      <c r="E19" s="59" t="s">
        <v>49</v>
      </c>
      <c r="F19" s="30">
        <v>30</v>
      </c>
      <c r="G19" s="29">
        <v>2.43</v>
      </c>
      <c r="H19" s="29">
        <v>0.3</v>
      </c>
      <c r="I19" s="101">
        <v>14.64</v>
      </c>
      <c r="J19" s="29">
        <v>72.6</v>
      </c>
      <c r="K19" s="89">
        <v>1</v>
      </c>
      <c r="L19" s="90">
        <v>2.4</v>
      </c>
    </row>
    <row r="20" spans="1:12">
      <c r="A20" s="31"/>
      <c r="B20" s="32"/>
      <c r="C20" s="33"/>
      <c r="D20" s="36" t="s">
        <v>36</v>
      </c>
      <c r="E20" s="37" t="s">
        <v>37</v>
      </c>
      <c r="F20" s="30">
        <v>30</v>
      </c>
      <c r="G20" s="29">
        <v>2.55</v>
      </c>
      <c r="H20" s="29">
        <v>0.99</v>
      </c>
      <c r="I20" s="91">
        <v>14.49</v>
      </c>
      <c r="J20" s="29">
        <v>77.7</v>
      </c>
      <c r="K20" s="89">
        <v>2</v>
      </c>
      <c r="L20" s="90">
        <v>2.3</v>
      </c>
    </row>
    <row r="21" spans="1:12">
      <c r="A21" s="31"/>
      <c r="B21" s="32"/>
      <c r="C21" s="33"/>
      <c r="D21" s="42"/>
      <c r="E21" s="43"/>
      <c r="F21" s="41"/>
      <c r="G21" s="41"/>
      <c r="H21" s="41"/>
      <c r="I21" s="41"/>
      <c r="J21" s="41"/>
      <c r="K21" s="93"/>
      <c r="L21" s="102"/>
    </row>
    <row r="22" spans="1:12">
      <c r="A22" s="31"/>
      <c r="B22" s="32"/>
      <c r="C22" s="33"/>
      <c r="D22" s="42"/>
      <c r="E22" s="43"/>
      <c r="F22" s="41"/>
      <c r="G22" s="41"/>
      <c r="H22" s="41"/>
      <c r="I22" s="41"/>
      <c r="J22" s="41"/>
      <c r="K22" s="93"/>
      <c r="L22" s="41"/>
    </row>
    <row r="23" spans="1:12">
      <c r="A23" s="44"/>
      <c r="B23" s="45"/>
      <c r="C23" s="46"/>
      <c r="D23" s="47" t="s">
        <v>38</v>
      </c>
      <c r="E23" s="60"/>
      <c r="F23" s="49">
        <f>SUM(F14:F22)</f>
        <v>770</v>
      </c>
      <c r="G23" s="49">
        <f t="shared" ref="G23:J23" si="1">SUM(G14:G22)</f>
        <v>24.15</v>
      </c>
      <c r="H23" s="49">
        <f t="shared" si="1"/>
        <v>33.24</v>
      </c>
      <c r="I23" s="49">
        <f t="shared" si="1"/>
        <v>137.62</v>
      </c>
      <c r="J23" s="49">
        <f t="shared" si="1"/>
        <v>940.7</v>
      </c>
      <c r="K23" s="49"/>
      <c r="L23" s="103">
        <f>SUM(L14:L22)</f>
        <v>79.63</v>
      </c>
    </row>
    <row r="24" ht="15.75" customHeight="1" spans="1:12">
      <c r="A24" s="61">
        <f>A6</f>
        <v>1</v>
      </c>
      <c r="B24" s="62">
        <f>B6</f>
        <v>1</v>
      </c>
      <c r="C24" s="63" t="s">
        <v>50</v>
      </c>
      <c r="D24" s="64"/>
      <c r="E24" s="65"/>
      <c r="F24" s="66">
        <f>F13+F23</f>
        <v>1350</v>
      </c>
      <c r="G24" s="66">
        <f t="shared" ref="G24:J24" si="2">G13+G23</f>
        <v>45.84</v>
      </c>
      <c r="H24" s="66">
        <f t="shared" si="2"/>
        <v>59.71</v>
      </c>
      <c r="I24" s="66">
        <f t="shared" si="2"/>
        <v>226.03</v>
      </c>
      <c r="J24" s="66">
        <f t="shared" si="2"/>
        <v>1637.1</v>
      </c>
      <c r="K24" s="104"/>
      <c r="L24" s="104">
        <v>149.07</v>
      </c>
    </row>
    <row r="25" spans="1:12">
      <c r="A25" s="67">
        <v>1</v>
      </c>
      <c r="B25" s="32">
        <v>2</v>
      </c>
      <c r="C25" s="68" t="s">
        <v>24</v>
      </c>
      <c r="D25" s="27" t="s">
        <v>27</v>
      </c>
      <c r="E25" s="27" t="s">
        <v>51</v>
      </c>
      <c r="F25" s="29">
        <v>185</v>
      </c>
      <c r="G25" s="29">
        <v>5.21</v>
      </c>
      <c r="H25" s="29">
        <v>6.95</v>
      </c>
      <c r="I25" s="91">
        <v>37.92</v>
      </c>
      <c r="J25" s="29">
        <v>233.84</v>
      </c>
      <c r="K25" s="89">
        <v>186</v>
      </c>
      <c r="L25" s="90">
        <v>26.44</v>
      </c>
    </row>
    <row r="26" spans="1:12">
      <c r="A26" s="67"/>
      <c r="B26" s="32"/>
      <c r="C26" s="33"/>
      <c r="D26" s="36" t="s">
        <v>52</v>
      </c>
      <c r="E26" s="28" t="s">
        <v>53</v>
      </c>
      <c r="F26" s="30">
        <v>200</v>
      </c>
      <c r="G26" s="29">
        <v>9.2</v>
      </c>
      <c r="H26" s="29">
        <v>7.1</v>
      </c>
      <c r="I26" s="91">
        <v>11.03</v>
      </c>
      <c r="J26" s="29">
        <v>148.46</v>
      </c>
      <c r="K26" s="89">
        <v>266</v>
      </c>
      <c r="L26" s="90">
        <v>21.25</v>
      </c>
    </row>
    <row r="27" spans="1:12">
      <c r="A27" s="67"/>
      <c r="B27" s="32"/>
      <c r="C27" s="33"/>
      <c r="D27" s="27" t="s">
        <v>36</v>
      </c>
      <c r="E27" s="37" t="s">
        <v>37</v>
      </c>
      <c r="F27" s="38">
        <v>20</v>
      </c>
      <c r="G27" s="39">
        <v>1.7</v>
      </c>
      <c r="H27" s="39">
        <v>0.66</v>
      </c>
      <c r="I27" s="92">
        <v>9.66</v>
      </c>
      <c r="J27" s="30">
        <v>52</v>
      </c>
      <c r="K27" s="29">
        <v>2</v>
      </c>
      <c r="L27" s="90">
        <v>1.53</v>
      </c>
    </row>
    <row r="28" spans="1:12">
      <c r="A28" s="67"/>
      <c r="B28" s="32"/>
      <c r="C28" s="33"/>
      <c r="D28" s="59" t="s">
        <v>48</v>
      </c>
      <c r="E28" s="35" t="s">
        <v>54</v>
      </c>
      <c r="F28" s="30">
        <v>40</v>
      </c>
      <c r="G28" s="30">
        <v>4.75</v>
      </c>
      <c r="H28" s="29">
        <v>3.25</v>
      </c>
      <c r="I28" s="88">
        <v>17</v>
      </c>
      <c r="J28" s="30">
        <v>109</v>
      </c>
      <c r="K28" s="89" t="s">
        <v>55</v>
      </c>
      <c r="L28" s="90">
        <v>10.8</v>
      </c>
    </row>
    <row r="29" spans="1:12">
      <c r="A29" s="67"/>
      <c r="B29" s="32"/>
      <c r="C29" s="33"/>
      <c r="D29" s="69" t="s">
        <v>56</v>
      </c>
      <c r="E29" s="59" t="s">
        <v>57</v>
      </c>
      <c r="F29" s="30">
        <v>100</v>
      </c>
      <c r="G29" s="29">
        <v>0.4</v>
      </c>
      <c r="H29" s="29">
        <v>0.4</v>
      </c>
      <c r="I29" s="91">
        <v>9.8</v>
      </c>
      <c r="J29" s="30">
        <v>47</v>
      </c>
      <c r="K29" s="89">
        <v>588</v>
      </c>
      <c r="L29" s="90">
        <v>11</v>
      </c>
    </row>
    <row r="30" spans="1:12">
      <c r="A30" s="67"/>
      <c r="B30" s="32"/>
      <c r="C30" s="33"/>
      <c r="D30" s="70"/>
      <c r="E30" s="5"/>
      <c r="F30" s="71"/>
      <c r="G30" s="41"/>
      <c r="H30" s="41"/>
      <c r="I30" s="41"/>
      <c r="J30" s="41"/>
      <c r="K30" s="93"/>
      <c r="L30" s="99"/>
    </row>
    <row r="31" spans="1:12">
      <c r="A31" s="67"/>
      <c r="B31" s="32"/>
      <c r="C31" s="33"/>
      <c r="D31" s="42"/>
      <c r="E31" s="43"/>
      <c r="F31" s="41"/>
      <c r="G31" s="41"/>
      <c r="H31" s="41"/>
      <c r="I31" s="41"/>
      <c r="J31" s="41"/>
      <c r="K31" s="93"/>
      <c r="L31" s="41"/>
    </row>
    <row r="32" spans="1:12">
      <c r="A32" s="72"/>
      <c r="B32" s="45"/>
      <c r="C32" s="46"/>
      <c r="D32" s="47" t="s">
        <v>38</v>
      </c>
      <c r="E32" s="48"/>
      <c r="F32" s="30">
        <f>SUM(F25:F31)</f>
        <v>545</v>
      </c>
      <c r="G32" s="73">
        <f t="shared" ref="G32:J32" si="3">SUM(G25:G31)</f>
        <v>21.26</v>
      </c>
      <c r="H32" s="30">
        <f t="shared" si="3"/>
        <v>18.36</v>
      </c>
      <c r="I32" s="30">
        <f t="shared" si="3"/>
        <v>85.41</v>
      </c>
      <c r="J32" s="30">
        <f t="shared" si="3"/>
        <v>590.3</v>
      </c>
      <c r="K32" s="95"/>
      <c r="L32" s="103">
        <f>SUM(L25:L31)</f>
        <v>71.02</v>
      </c>
    </row>
    <row r="33" spans="1:12">
      <c r="A33" s="51">
        <f>A25</f>
        <v>1</v>
      </c>
      <c r="B33" s="51">
        <f>B25</f>
        <v>2</v>
      </c>
      <c r="C33" s="52" t="s">
        <v>39</v>
      </c>
      <c r="D33" s="53" t="s">
        <v>25</v>
      </c>
      <c r="E33" s="54" t="s">
        <v>58</v>
      </c>
      <c r="F33" s="55">
        <v>60</v>
      </c>
      <c r="G33" s="56">
        <v>1</v>
      </c>
      <c r="H33" s="56">
        <v>2</v>
      </c>
      <c r="I33" s="97">
        <v>4.9</v>
      </c>
      <c r="J33" s="55">
        <v>45</v>
      </c>
      <c r="K33" s="98">
        <v>40</v>
      </c>
      <c r="L33" s="99">
        <v>7.07</v>
      </c>
    </row>
    <row r="34" spans="1:12">
      <c r="A34" s="67"/>
      <c r="B34" s="32"/>
      <c r="C34" s="33"/>
      <c r="D34" s="36" t="s">
        <v>41</v>
      </c>
      <c r="E34" s="34" t="s">
        <v>59</v>
      </c>
      <c r="F34" s="29">
        <v>250</v>
      </c>
      <c r="G34" s="29">
        <v>2.683</v>
      </c>
      <c r="H34" s="29">
        <v>6.17</v>
      </c>
      <c r="I34" s="105">
        <v>13.8</v>
      </c>
      <c r="J34" s="30">
        <v>121</v>
      </c>
      <c r="K34" s="89">
        <v>56</v>
      </c>
      <c r="L34" s="100">
        <v>10.81</v>
      </c>
    </row>
    <row r="35" spans="1:12">
      <c r="A35" s="67"/>
      <c r="B35" s="32"/>
      <c r="C35" s="33"/>
      <c r="D35" s="36" t="s">
        <v>43</v>
      </c>
      <c r="E35" s="34" t="s">
        <v>60</v>
      </c>
      <c r="F35" s="29">
        <v>200</v>
      </c>
      <c r="G35" s="29">
        <v>11.64</v>
      </c>
      <c r="H35" s="29">
        <v>12.28</v>
      </c>
      <c r="I35" s="91">
        <v>30.28</v>
      </c>
      <c r="J35" s="30">
        <v>278.91</v>
      </c>
      <c r="K35" s="89">
        <v>81</v>
      </c>
      <c r="L35" s="100">
        <v>42.94</v>
      </c>
    </row>
    <row r="36" spans="1:12">
      <c r="A36" s="67"/>
      <c r="B36" s="32"/>
      <c r="C36" s="33"/>
      <c r="D36" s="36" t="s">
        <v>45</v>
      </c>
      <c r="E36" s="34"/>
      <c r="F36" s="57"/>
      <c r="G36" s="30"/>
      <c r="H36" s="30"/>
      <c r="I36" s="88"/>
      <c r="J36" s="30"/>
      <c r="K36" s="89"/>
      <c r="L36" s="106"/>
    </row>
    <row r="37" spans="1:12">
      <c r="A37" s="67"/>
      <c r="B37" s="32"/>
      <c r="C37" s="33"/>
      <c r="D37" s="27" t="s">
        <v>46</v>
      </c>
      <c r="E37" s="58" t="s">
        <v>61</v>
      </c>
      <c r="F37" s="30">
        <v>200</v>
      </c>
      <c r="G37" s="29">
        <v>0.78</v>
      </c>
      <c r="H37" s="29">
        <v>0.06</v>
      </c>
      <c r="I37" s="91">
        <v>30.1</v>
      </c>
      <c r="J37" s="30">
        <v>125.2</v>
      </c>
      <c r="K37" s="89">
        <v>707</v>
      </c>
      <c r="L37" s="90">
        <v>8.2</v>
      </c>
    </row>
    <row r="38" spans="1:12">
      <c r="A38" s="67"/>
      <c r="B38" s="32"/>
      <c r="C38" s="33"/>
      <c r="D38" s="36" t="s">
        <v>33</v>
      </c>
      <c r="E38" s="59" t="s">
        <v>49</v>
      </c>
      <c r="F38" s="30">
        <v>30</v>
      </c>
      <c r="G38" s="29">
        <v>2.43</v>
      </c>
      <c r="H38" s="29">
        <v>0.3</v>
      </c>
      <c r="I38" s="91">
        <v>14.64</v>
      </c>
      <c r="J38" s="30">
        <v>72.6</v>
      </c>
      <c r="K38" s="89">
        <v>1</v>
      </c>
      <c r="L38" s="90">
        <v>2.4</v>
      </c>
    </row>
    <row r="39" spans="1:12">
      <c r="A39" s="67"/>
      <c r="B39" s="32"/>
      <c r="C39" s="33"/>
      <c r="D39" s="36" t="s">
        <v>62</v>
      </c>
      <c r="E39" s="59" t="s">
        <v>63</v>
      </c>
      <c r="F39" s="30">
        <v>30</v>
      </c>
      <c r="G39" s="29">
        <v>2.2</v>
      </c>
      <c r="H39" s="30">
        <v>3</v>
      </c>
      <c r="I39" s="91">
        <v>22.4</v>
      </c>
      <c r="J39" s="30">
        <v>122</v>
      </c>
      <c r="K39" s="89">
        <v>20</v>
      </c>
      <c r="L39" s="90">
        <v>6.01</v>
      </c>
    </row>
    <row r="40" spans="1:12">
      <c r="A40" s="67"/>
      <c r="B40" s="32"/>
      <c r="C40" s="33"/>
      <c r="D40" s="36" t="s">
        <v>36</v>
      </c>
      <c r="E40" s="37" t="s">
        <v>37</v>
      </c>
      <c r="F40" s="30">
        <v>30</v>
      </c>
      <c r="G40" s="29">
        <v>2.55</v>
      </c>
      <c r="H40" s="29">
        <v>0.99</v>
      </c>
      <c r="I40" s="91">
        <v>14.49</v>
      </c>
      <c r="J40" s="29">
        <v>77.7</v>
      </c>
      <c r="K40" s="89">
        <v>2</v>
      </c>
      <c r="L40" s="90">
        <v>2.3</v>
      </c>
    </row>
    <row r="41" spans="1:12">
      <c r="A41" s="67"/>
      <c r="B41" s="32"/>
      <c r="C41" s="33"/>
      <c r="D41" s="36"/>
      <c r="E41" s="36"/>
      <c r="F41" s="30"/>
      <c r="G41" s="29"/>
      <c r="H41" s="29"/>
      <c r="I41" s="107"/>
      <c r="J41" s="29"/>
      <c r="K41" s="108"/>
      <c r="L41" s="90"/>
    </row>
    <row r="42" spans="1:12">
      <c r="A42" s="67"/>
      <c r="B42" s="32"/>
      <c r="C42" s="33"/>
      <c r="D42" s="36"/>
      <c r="E42" s="43"/>
      <c r="F42" s="41"/>
      <c r="G42" s="41"/>
      <c r="H42" s="41"/>
      <c r="I42" s="41"/>
      <c r="J42" s="41"/>
      <c r="K42" s="93"/>
      <c r="L42" s="90"/>
    </row>
    <row r="43" spans="1:12">
      <c r="A43" s="72"/>
      <c r="B43" s="45"/>
      <c r="C43" s="46"/>
      <c r="D43" s="47" t="s">
        <v>38</v>
      </c>
      <c r="E43" s="60"/>
      <c r="F43" s="49">
        <f>SUM(F33:F42)</f>
        <v>800</v>
      </c>
      <c r="G43" s="74">
        <f>SUM(G33:G42)</f>
        <v>23.283</v>
      </c>
      <c r="H43" s="74">
        <f t="shared" ref="H43:J43" si="4">SUM(H33:H42)</f>
        <v>24.8</v>
      </c>
      <c r="I43" s="74">
        <f t="shared" si="4"/>
        <v>130.61</v>
      </c>
      <c r="J43" s="74">
        <f t="shared" si="4"/>
        <v>842.41</v>
      </c>
      <c r="K43" s="109"/>
      <c r="L43" s="103">
        <f>SUM(L33:L42)</f>
        <v>79.73</v>
      </c>
    </row>
    <row r="44" ht="15.75" customHeight="1" spans="1:12">
      <c r="A44" s="75">
        <f>A25</f>
        <v>1</v>
      </c>
      <c r="B44" s="75">
        <f>B25</f>
        <v>2</v>
      </c>
      <c r="C44" s="63" t="s">
        <v>50</v>
      </c>
      <c r="D44" s="64"/>
      <c r="E44" s="65"/>
      <c r="F44" s="66">
        <f>F32+F43</f>
        <v>1345</v>
      </c>
      <c r="G44" s="66">
        <f t="shared" ref="G44:J44" si="5">G32+G43</f>
        <v>44.543</v>
      </c>
      <c r="H44" s="66">
        <f t="shared" si="5"/>
        <v>43.16</v>
      </c>
      <c r="I44" s="66">
        <f t="shared" si="5"/>
        <v>216.02</v>
      </c>
      <c r="J44" s="66">
        <f t="shared" si="5"/>
        <v>1432.71</v>
      </c>
      <c r="K44" s="66"/>
      <c r="L44" s="110">
        <f>L32+L43</f>
        <v>150.75</v>
      </c>
    </row>
    <row r="45" spans="1:12">
      <c r="A45" s="76">
        <v>1</v>
      </c>
      <c r="B45" s="77">
        <v>3</v>
      </c>
      <c r="C45" s="68" t="s">
        <v>24</v>
      </c>
      <c r="D45" s="27" t="s">
        <v>64</v>
      </c>
      <c r="E45" s="27" t="s">
        <v>65</v>
      </c>
      <c r="F45" s="29">
        <v>250</v>
      </c>
      <c r="G45" s="29">
        <v>6.9</v>
      </c>
      <c r="H45" s="29">
        <v>5.2</v>
      </c>
      <c r="I45" s="91">
        <v>19.9</v>
      </c>
      <c r="J45" s="29">
        <v>150</v>
      </c>
      <c r="K45" s="89">
        <v>78</v>
      </c>
      <c r="L45" s="90">
        <v>25.37</v>
      </c>
    </row>
    <row r="46" spans="1:12">
      <c r="A46" s="31"/>
      <c r="B46" s="32"/>
      <c r="C46" s="33"/>
      <c r="D46" s="27" t="s">
        <v>66</v>
      </c>
      <c r="E46" s="27" t="s">
        <v>67</v>
      </c>
      <c r="F46" s="29">
        <v>100</v>
      </c>
      <c r="G46" s="29">
        <v>6.9</v>
      </c>
      <c r="H46" s="29">
        <v>10.4</v>
      </c>
      <c r="I46" s="91">
        <v>50.4</v>
      </c>
      <c r="J46" s="29">
        <v>328</v>
      </c>
      <c r="K46" s="89">
        <v>290</v>
      </c>
      <c r="L46" s="90">
        <v>30.89</v>
      </c>
    </row>
    <row r="47" spans="1:12">
      <c r="A47" s="31"/>
      <c r="B47" s="32"/>
      <c r="C47" s="33"/>
      <c r="D47" s="27" t="s">
        <v>52</v>
      </c>
      <c r="E47" s="58" t="s">
        <v>68</v>
      </c>
      <c r="F47" s="30">
        <v>200</v>
      </c>
      <c r="G47" s="29">
        <v>0.08</v>
      </c>
      <c r="H47" s="29">
        <v>0.02</v>
      </c>
      <c r="I47" s="91">
        <v>10.01</v>
      </c>
      <c r="J47" s="30">
        <v>40.51</v>
      </c>
      <c r="K47" s="89">
        <v>271</v>
      </c>
      <c r="L47" s="90">
        <v>2.3</v>
      </c>
    </row>
    <row r="48" spans="1:12">
      <c r="A48" s="31"/>
      <c r="B48" s="32"/>
      <c r="C48" s="33"/>
      <c r="D48" s="36" t="s">
        <v>69</v>
      </c>
      <c r="E48" s="37" t="s">
        <v>37</v>
      </c>
      <c r="F48" s="38">
        <v>20</v>
      </c>
      <c r="G48" s="39">
        <v>1.7</v>
      </c>
      <c r="H48" s="39">
        <v>0.66</v>
      </c>
      <c r="I48" s="92">
        <v>9.66</v>
      </c>
      <c r="J48" s="30">
        <v>52</v>
      </c>
      <c r="K48" s="29">
        <v>2</v>
      </c>
      <c r="L48" s="90">
        <v>1.53</v>
      </c>
    </row>
    <row r="49" spans="1:12">
      <c r="A49" s="31"/>
      <c r="B49" s="32"/>
      <c r="C49" s="33"/>
      <c r="D49" s="59" t="s">
        <v>56</v>
      </c>
      <c r="E49" s="59" t="s">
        <v>57</v>
      </c>
      <c r="F49" s="30">
        <v>100</v>
      </c>
      <c r="G49" s="29">
        <v>0.4</v>
      </c>
      <c r="H49" s="29">
        <v>0.4</v>
      </c>
      <c r="I49" s="91">
        <v>9.8</v>
      </c>
      <c r="J49" s="30">
        <v>47</v>
      </c>
      <c r="K49" s="89">
        <v>588</v>
      </c>
      <c r="L49" s="90">
        <v>11</v>
      </c>
    </row>
    <row r="50" spans="1:12">
      <c r="A50" s="31"/>
      <c r="B50" s="32"/>
      <c r="C50" s="33"/>
      <c r="D50" s="59"/>
      <c r="E50" s="59"/>
      <c r="F50" s="30"/>
      <c r="G50" s="29"/>
      <c r="H50" s="29"/>
      <c r="I50" s="107"/>
      <c r="J50" s="30"/>
      <c r="K50" s="108"/>
      <c r="L50" s="90"/>
    </row>
    <row r="51" spans="1:12">
      <c r="A51" s="31"/>
      <c r="B51" s="32"/>
      <c r="C51" s="33"/>
      <c r="D51" s="59"/>
      <c r="E51" s="59"/>
      <c r="F51" s="30"/>
      <c r="G51" s="29"/>
      <c r="H51" s="29"/>
      <c r="I51" s="107"/>
      <c r="J51" s="30"/>
      <c r="K51" s="108"/>
      <c r="L51" s="90"/>
    </row>
    <row r="52" spans="1:12">
      <c r="A52" s="44"/>
      <c r="B52" s="45"/>
      <c r="C52" s="46"/>
      <c r="D52" s="47" t="s">
        <v>38</v>
      </c>
      <c r="E52" s="48"/>
      <c r="F52" s="49">
        <f>SUM(F45:F49)</f>
        <v>670</v>
      </c>
      <c r="G52" s="49">
        <v>18</v>
      </c>
      <c r="H52" s="49">
        <f t="shared" ref="H52:J52" si="6">SUM(H45:H49)</f>
        <v>16.68</v>
      </c>
      <c r="I52" s="49">
        <v>97</v>
      </c>
      <c r="J52" s="49">
        <f t="shared" si="6"/>
        <v>617.51</v>
      </c>
      <c r="K52" s="95"/>
      <c r="L52" s="103">
        <f>SUM(L45:L49)</f>
        <v>71.09</v>
      </c>
    </row>
    <row r="53" spans="1:12">
      <c r="A53" s="50">
        <f>A45</f>
        <v>1</v>
      </c>
      <c r="B53" s="51">
        <f>B45</f>
        <v>3</v>
      </c>
      <c r="C53" s="52" t="s">
        <v>39</v>
      </c>
      <c r="D53" s="53" t="s">
        <v>25</v>
      </c>
      <c r="E53" s="54" t="s">
        <v>70</v>
      </c>
      <c r="F53" s="55">
        <v>60</v>
      </c>
      <c r="G53" s="56">
        <v>0.82</v>
      </c>
      <c r="H53" s="56">
        <v>3.71</v>
      </c>
      <c r="I53" s="97">
        <v>5.06</v>
      </c>
      <c r="J53" s="56">
        <v>56.8</v>
      </c>
      <c r="K53" s="98">
        <v>45</v>
      </c>
      <c r="L53" s="99">
        <v>7.13</v>
      </c>
    </row>
    <row r="54" spans="1:12">
      <c r="A54" s="31"/>
      <c r="B54" s="32"/>
      <c r="C54" s="33"/>
      <c r="D54" s="27" t="s">
        <v>41</v>
      </c>
      <c r="E54" s="34" t="s">
        <v>71</v>
      </c>
      <c r="F54" s="29">
        <v>250</v>
      </c>
      <c r="G54" s="57">
        <v>2.2</v>
      </c>
      <c r="H54" s="57">
        <v>6.2</v>
      </c>
      <c r="I54" s="91">
        <v>14.6</v>
      </c>
      <c r="J54" s="29">
        <v>123.7</v>
      </c>
      <c r="K54" s="89">
        <v>98</v>
      </c>
      <c r="L54" s="100">
        <v>10.2</v>
      </c>
    </row>
    <row r="55" spans="1:12">
      <c r="A55" s="31"/>
      <c r="B55" s="32"/>
      <c r="C55" s="33"/>
      <c r="D55" s="27" t="s">
        <v>43</v>
      </c>
      <c r="E55" s="34" t="s">
        <v>72</v>
      </c>
      <c r="F55" s="29">
        <v>110</v>
      </c>
      <c r="G55" s="29">
        <v>10.5</v>
      </c>
      <c r="H55" s="29">
        <v>10.5</v>
      </c>
      <c r="I55" s="91">
        <v>9.7</v>
      </c>
      <c r="J55" s="29">
        <v>191</v>
      </c>
      <c r="K55" s="89">
        <v>2</v>
      </c>
      <c r="L55" s="100">
        <v>39.77</v>
      </c>
    </row>
    <row r="56" spans="1:12">
      <c r="A56" s="31"/>
      <c r="B56" s="32"/>
      <c r="C56" s="33"/>
      <c r="D56" s="27" t="s">
        <v>45</v>
      </c>
      <c r="E56" s="34" t="s">
        <v>73</v>
      </c>
      <c r="F56" s="29">
        <v>150</v>
      </c>
      <c r="G56" s="29">
        <v>15.7</v>
      </c>
      <c r="H56" s="29">
        <v>4.71</v>
      </c>
      <c r="I56" s="91">
        <v>32.7</v>
      </c>
      <c r="J56" s="29">
        <v>237</v>
      </c>
      <c r="K56" s="89">
        <v>163</v>
      </c>
      <c r="L56" s="100">
        <v>8.51</v>
      </c>
    </row>
    <row r="57" spans="1:12">
      <c r="A57" s="31"/>
      <c r="B57" s="32"/>
      <c r="C57" s="33"/>
      <c r="D57" s="36" t="s">
        <v>46</v>
      </c>
      <c r="E57" s="78" t="s">
        <v>74</v>
      </c>
      <c r="F57" s="30">
        <v>200</v>
      </c>
      <c r="G57" s="29">
        <v>0.16</v>
      </c>
      <c r="H57" s="29">
        <v>0</v>
      </c>
      <c r="I57" s="91">
        <v>14.99</v>
      </c>
      <c r="J57" s="29">
        <v>60.64</v>
      </c>
      <c r="K57" s="89">
        <v>282</v>
      </c>
      <c r="L57" s="90">
        <v>9.42</v>
      </c>
    </row>
    <row r="58" spans="1:12">
      <c r="A58" s="31"/>
      <c r="B58" s="32"/>
      <c r="C58" s="33"/>
      <c r="D58" s="36" t="s">
        <v>33</v>
      </c>
      <c r="E58" s="59" t="s">
        <v>49</v>
      </c>
      <c r="F58" s="30">
        <v>30</v>
      </c>
      <c r="G58" s="29">
        <v>2.43</v>
      </c>
      <c r="H58" s="29">
        <v>0.3</v>
      </c>
      <c r="I58" s="91">
        <v>14.64</v>
      </c>
      <c r="J58" s="29">
        <v>72.6</v>
      </c>
      <c r="K58" s="89">
        <v>1</v>
      </c>
      <c r="L58" s="90">
        <v>2.4</v>
      </c>
    </row>
    <row r="59" spans="1:12">
      <c r="A59" s="31"/>
      <c r="B59" s="32"/>
      <c r="C59" s="33"/>
      <c r="D59" s="36" t="s">
        <v>69</v>
      </c>
      <c r="E59" s="37" t="s">
        <v>37</v>
      </c>
      <c r="F59" s="30">
        <v>30</v>
      </c>
      <c r="G59" s="29">
        <v>2.55</v>
      </c>
      <c r="H59" s="29">
        <v>0.99</v>
      </c>
      <c r="I59" s="91">
        <v>14.49</v>
      </c>
      <c r="J59" s="29">
        <v>77.7</v>
      </c>
      <c r="K59" s="89">
        <v>2</v>
      </c>
      <c r="L59" s="90">
        <v>2.3</v>
      </c>
    </row>
    <row r="60" spans="1:12">
      <c r="A60" s="31"/>
      <c r="B60" s="32"/>
      <c r="C60" s="33"/>
      <c r="D60" s="42"/>
      <c r="E60" s="43"/>
      <c r="F60" s="41"/>
      <c r="G60" s="41"/>
      <c r="H60" s="41"/>
      <c r="I60" s="41"/>
      <c r="J60" s="41"/>
      <c r="K60" s="93"/>
      <c r="L60" s="41"/>
    </row>
    <row r="61" spans="1:12">
      <c r="A61" s="31"/>
      <c r="B61" s="32"/>
      <c r="C61" s="33"/>
      <c r="D61" s="42"/>
      <c r="E61" s="43"/>
      <c r="F61" s="41"/>
      <c r="G61" s="41"/>
      <c r="H61" s="41"/>
      <c r="I61" s="41"/>
      <c r="J61" s="41"/>
      <c r="K61" s="93"/>
      <c r="L61" s="41"/>
    </row>
    <row r="62" spans="1:12">
      <c r="A62" s="44"/>
      <c r="B62" s="45"/>
      <c r="C62" s="46"/>
      <c r="D62" s="47" t="s">
        <v>38</v>
      </c>
      <c r="E62" s="60"/>
      <c r="F62" s="49">
        <f>SUM(F53:F61)</f>
        <v>830</v>
      </c>
      <c r="G62" s="49">
        <f t="shared" ref="G62:J62" si="7">SUM(G53:G61)</f>
        <v>34.36</v>
      </c>
      <c r="H62" s="49">
        <f t="shared" si="7"/>
        <v>26.41</v>
      </c>
      <c r="I62" s="49">
        <f t="shared" si="7"/>
        <v>106.18</v>
      </c>
      <c r="J62" s="49">
        <f t="shared" si="7"/>
        <v>819.44</v>
      </c>
      <c r="K62" s="95"/>
      <c r="L62" s="103">
        <f>SUM(L53:L61)</f>
        <v>79.73</v>
      </c>
    </row>
    <row r="63" ht="15.75" customHeight="1" spans="1:12">
      <c r="A63" s="61">
        <f>A45</f>
        <v>1</v>
      </c>
      <c r="B63" s="62">
        <f>B45</f>
        <v>3</v>
      </c>
      <c r="C63" s="63" t="s">
        <v>50</v>
      </c>
      <c r="D63" s="79"/>
      <c r="E63" s="65"/>
      <c r="F63" s="66">
        <f>F52+F62</f>
        <v>1500</v>
      </c>
      <c r="G63" s="66">
        <f t="shared" ref="G63:J63" si="8">G52+G62</f>
        <v>52.36</v>
      </c>
      <c r="H63" s="66">
        <f t="shared" si="8"/>
        <v>43.09</v>
      </c>
      <c r="I63" s="66">
        <f t="shared" si="8"/>
        <v>203.18</v>
      </c>
      <c r="J63" s="66">
        <f t="shared" si="8"/>
        <v>1436.95</v>
      </c>
      <c r="K63" s="104"/>
      <c r="L63" s="110">
        <f>L52+L62</f>
        <v>150.82</v>
      </c>
    </row>
    <row r="64" ht="15.75" customHeight="1" spans="1:12">
      <c r="A64" s="76">
        <v>1</v>
      </c>
      <c r="B64" s="80">
        <v>4</v>
      </c>
      <c r="C64" s="81" t="s">
        <v>24</v>
      </c>
      <c r="D64" s="82" t="s">
        <v>25</v>
      </c>
      <c r="E64" s="83" t="s">
        <v>75</v>
      </c>
      <c r="F64" s="84">
        <v>60</v>
      </c>
      <c r="G64" s="85">
        <v>0.79</v>
      </c>
      <c r="H64" s="85">
        <v>1.4</v>
      </c>
      <c r="I64" s="111">
        <v>4.1</v>
      </c>
      <c r="J64" s="85">
        <v>32.9</v>
      </c>
      <c r="K64" s="112">
        <v>43</v>
      </c>
      <c r="L64" s="113">
        <v>6.86</v>
      </c>
    </row>
    <row r="65" ht="24" spans="1:12">
      <c r="A65" s="114"/>
      <c r="B65" s="115"/>
      <c r="C65" s="116"/>
      <c r="D65" s="27" t="s">
        <v>76</v>
      </c>
      <c r="E65" s="27" t="s">
        <v>77</v>
      </c>
      <c r="F65" s="29">
        <v>280</v>
      </c>
      <c r="G65" s="29">
        <v>20.37</v>
      </c>
      <c r="H65" s="29">
        <v>16.7</v>
      </c>
      <c r="I65" s="91">
        <v>54.3</v>
      </c>
      <c r="J65" s="30">
        <v>234.2</v>
      </c>
      <c r="K65" s="89" t="s">
        <v>78</v>
      </c>
      <c r="L65" s="90">
        <v>46.2</v>
      </c>
    </row>
    <row r="66" spans="1:12">
      <c r="A66" s="31"/>
      <c r="B66" s="32"/>
      <c r="C66" s="33"/>
      <c r="D66" s="27" t="s">
        <v>52</v>
      </c>
      <c r="E66" s="27" t="s">
        <v>79</v>
      </c>
      <c r="F66" s="30">
        <v>200</v>
      </c>
      <c r="G66" s="29">
        <v>0.1</v>
      </c>
      <c r="H66" s="29">
        <v>0</v>
      </c>
      <c r="I66" s="91">
        <v>20.4</v>
      </c>
      <c r="J66" s="30">
        <v>79</v>
      </c>
      <c r="K66" s="89">
        <v>313</v>
      </c>
      <c r="L66" s="90">
        <v>5.7</v>
      </c>
    </row>
    <row r="67" spans="1:12">
      <c r="A67" s="31"/>
      <c r="B67" s="32"/>
      <c r="C67" s="33"/>
      <c r="D67" s="27" t="s">
        <v>48</v>
      </c>
      <c r="E67" s="27" t="s">
        <v>54</v>
      </c>
      <c r="F67" s="30">
        <v>40</v>
      </c>
      <c r="G67" s="29">
        <v>4.75</v>
      </c>
      <c r="H67" s="29">
        <v>3.25</v>
      </c>
      <c r="I67" s="91">
        <v>14.64</v>
      </c>
      <c r="J67" s="30">
        <v>109</v>
      </c>
      <c r="K67" s="89" t="s">
        <v>55</v>
      </c>
      <c r="L67" s="90">
        <v>10.8</v>
      </c>
    </row>
    <row r="68" spans="1:12">
      <c r="A68" s="31"/>
      <c r="B68" s="32"/>
      <c r="C68" s="33"/>
      <c r="D68" s="36" t="s">
        <v>36</v>
      </c>
      <c r="E68" s="37" t="s">
        <v>37</v>
      </c>
      <c r="F68" s="38">
        <v>20</v>
      </c>
      <c r="G68" s="39">
        <v>1.7</v>
      </c>
      <c r="H68" s="39">
        <v>0.66</v>
      </c>
      <c r="I68" s="92">
        <v>9.66</v>
      </c>
      <c r="J68" s="30">
        <v>52</v>
      </c>
      <c r="K68" s="29">
        <v>2</v>
      </c>
      <c r="L68" s="90">
        <v>1.53</v>
      </c>
    </row>
    <row r="69" spans="1:12">
      <c r="A69" s="31"/>
      <c r="B69" s="32"/>
      <c r="C69" s="33"/>
      <c r="D69" s="27"/>
      <c r="E69" s="27"/>
      <c r="F69" s="29"/>
      <c r="G69" s="29"/>
      <c r="H69" s="29"/>
      <c r="I69" s="91"/>
      <c r="J69" s="30"/>
      <c r="K69" s="89"/>
      <c r="L69" s="90"/>
    </row>
    <row r="70" spans="1:12">
      <c r="A70" s="31"/>
      <c r="B70" s="32"/>
      <c r="C70" s="33"/>
      <c r="D70" s="70"/>
      <c r="E70" s="27"/>
      <c r="F70" s="57"/>
      <c r="G70" s="41"/>
      <c r="H70" s="41"/>
      <c r="I70" s="41"/>
      <c r="J70" s="41"/>
      <c r="K70" s="93"/>
      <c r="L70" s="41"/>
    </row>
    <row r="71" spans="1:12">
      <c r="A71" s="44"/>
      <c r="B71" s="45"/>
      <c r="C71" s="46"/>
      <c r="D71" s="47" t="s">
        <v>38</v>
      </c>
      <c r="E71" s="48"/>
      <c r="F71" s="49">
        <f>SUM(F64:F70)</f>
        <v>600</v>
      </c>
      <c r="G71" s="49">
        <f>SUM(G64:G70)</f>
        <v>27.71</v>
      </c>
      <c r="H71" s="49">
        <f>SUM(H64:H70)</f>
        <v>22.01</v>
      </c>
      <c r="I71" s="49">
        <f>SUM(I64:I70)</f>
        <v>103.1</v>
      </c>
      <c r="J71" s="49">
        <f>SUM(J64:J70)</f>
        <v>507.1</v>
      </c>
      <c r="K71" s="95"/>
      <c r="L71" s="103">
        <f>SUM(L64:L70)</f>
        <v>71.09</v>
      </c>
    </row>
    <row r="72" ht="24" spans="1:12">
      <c r="A72" s="50">
        <f>A64</f>
        <v>1</v>
      </c>
      <c r="B72" s="51">
        <f>B64</f>
        <v>4</v>
      </c>
      <c r="C72" s="52" t="s">
        <v>39</v>
      </c>
      <c r="D72" s="117" t="s">
        <v>25</v>
      </c>
      <c r="E72" s="54" t="s">
        <v>80</v>
      </c>
      <c r="F72" s="55">
        <v>60</v>
      </c>
      <c r="G72" s="56">
        <v>1.41</v>
      </c>
      <c r="H72" s="56">
        <v>4.19</v>
      </c>
      <c r="I72" s="97">
        <v>6.78</v>
      </c>
      <c r="J72" s="56">
        <v>65.3</v>
      </c>
      <c r="K72" s="98">
        <v>10</v>
      </c>
      <c r="L72" s="99">
        <v>8.8</v>
      </c>
    </row>
    <row r="73" spans="1:12">
      <c r="A73" s="31"/>
      <c r="B73" s="32"/>
      <c r="C73" s="33"/>
      <c r="D73" s="27" t="s">
        <v>41</v>
      </c>
      <c r="E73" s="34" t="s">
        <v>81</v>
      </c>
      <c r="F73" s="29">
        <v>250</v>
      </c>
      <c r="G73" s="29">
        <v>5.5</v>
      </c>
      <c r="H73" s="30">
        <v>4.5</v>
      </c>
      <c r="I73" s="88">
        <v>20.2</v>
      </c>
      <c r="J73" s="29">
        <v>149</v>
      </c>
      <c r="K73" s="89">
        <v>61</v>
      </c>
      <c r="L73" s="100">
        <v>9.02</v>
      </c>
    </row>
    <row r="74" spans="1:12">
      <c r="A74" s="31"/>
      <c r="B74" s="32"/>
      <c r="C74" s="33"/>
      <c r="D74" s="27" t="s">
        <v>43</v>
      </c>
      <c r="E74" s="34" t="s">
        <v>82</v>
      </c>
      <c r="F74" s="29">
        <v>200</v>
      </c>
      <c r="G74" s="29">
        <v>11.43</v>
      </c>
      <c r="H74" s="29">
        <v>14.4</v>
      </c>
      <c r="I74" s="91">
        <v>23.66</v>
      </c>
      <c r="J74" s="30">
        <v>269.9</v>
      </c>
      <c r="K74" s="89">
        <v>32</v>
      </c>
      <c r="L74" s="90">
        <v>36.21</v>
      </c>
    </row>
    <row r="75" spans="1:12">
      <c r="A75" s="31"/>
      <c r="B75" s="32"/>
      <c r="C75" s="33"/>
      <c r="D75" s="36" t="s">
        <v>45</v>
      </c>
      <c r="E75" s="34"/>
      <c r="F75" s="57"/>
      <c r="G75" s="57"/>
      <c r="H75" s="57"/>
      <c r="I75" s="105"/>
      <c r="J75" s="57"/>
      <c r="K75" s="89"/>
      <c r="L75" s="106"/>
    </row>
    <row r="76" spans="1:12">
      <c r="A76" s="31"/>
      <c r="B76" s="32"/>
      <c r="C76" s="33"/>
      <c r="D76" s="27" t="s">
        <v>46</v>
      </c>
      <c r="E76" s="58" t="s">
        <v>83</v>
      </c>
      <c r="F76" s="30">
        <v>200</v>
      </c>
      <c r="G76" s="29">
        <v>0</v>
      </c>
      <c r="H76" s="29">
        <v>0</v>
      </c>
      <c r="I76" s="91">
        <v>19</v>
      </c>
      <c r="J76" s="29">
        <v>80</v>
      </c>
      <c r="K76" s="89">
        <v>20</v>
      </c>
      <c r="L76" s="90">
        <v>10</v>
      </c>
    </row>
    <row r="77" spans="1:12">
      <c r="A77" s="31"/>
      <c r="B77" s="32"/>
      <c r="C77" s="33"/>
      <c r="D77" s="36" t="s">
        <v>48</v>
      </c>
      <c r="E77" s="59" t="s">
        <v>49</v>
      </c>
      <c r="F77" s="30">
        <v>30</v>
      </c>
      <c r="G77" s="29">
        <v>2.43</v>
      </c>
      <c r="H77" s="29">
        <v>0.3</v>
      </c>
      <c r="I77" s="91">
        <v>14.64</v>
      </c>
      <c r="J77" s="29">
        <v>72.6</v>
      </c>
      <c r="K77" s="89">
        <v>1</v>
      </c>
      <c r="L77" s="90">
        <v>2.4</v>
      </c>
    </row>
    <row r="78" spans="1:12">
      <c r="A78" s="31"/>
      <c r="B78" s="32"/>
      <c r="C78" s="33"/>
      <c r="D78" s="118" t="s">
        <v>69</v>
      </c>
      <c r="E78" s="37" t="s">
        <v>37</v>
      </c>
      <c r="F78" s="30">
        <v>30</v>
      </c>
      <c r="G78" s="29">
        <v>2.55</v>
      </c>
      <c r="H78" s="29">
        <v>0.99</v>
      </c>
      <c r="I78" s="91">
        <v>14.49</v>
      </c>
      <c r="J78" s="29">
        <v>77.7</v>
      </c>
      <c r="K78" s="89">
        <v>2</v>
      </c>
      <c r="L78" s="90">
        <v>2.3</v>
      </c>
    </row>
    <row r="79" spans="1:12">
      <c r="A79" s="31"/>
      <c r="B79" s="32"/>
      <c r="C79" s="33"/>
      <c r="D79" s="42" t="s">
        <v>56</v>
      </c>
      <c r="E79" s="59" t="s">
        <v>57</v>
      </c>
      <c r="F79" s="30">
        <v>100</v>
      </c>
      <c r="G79" s="29">
        <v>0.4</v>
      </c>
      <c r="H79" s="29">
        <v>0.4</v>
      </c>
      <c r="I79" s="91">
        <v>9.8</v>
      </c>
      <c r="J79" s="30">
        <v>47</v>
      </c>
      <c r="K79" s="89">
        <v>588</v>
      </c>
      <c r="L79" s="90">
        <v>11</v>
      </c>
    </row>
    <row r="80" spans="1:12">
      <c r="A80" s="31"/>
      <c r="B80" s="32"/>
      <c r="C80" s="33"/>
      <c r="D80" s="42"/>
      <c r="E80" s="59"/>
      <c r="F80" s="30"/>
      <c r="G80" s="29"/>
      <c r="H80" s="29"/>
      <c r="I80" s="107"/>
      <c r="J80" s="30"/>
      <c r="K80" s="108"/>
      <c r="L80" s="90"/>
    </row>
    <row r="81" spans="1:12">
      <c r="A81" s="31"/>
      <c r="B81" s="32"/>
      <c r="C81" s="33"/>
      <c r="D81" s="42"/>
      <c r="E81" s="43"/>
      <c r="F81" s="71"/>
      <c r="G81" s="41"/>
      <c r="H81" s="41"/>
      <c r="I81" s="41"/>
      <c r="J81" s="41"/>
      <c r="K81" s="93"/>
      <c r="L81" s="41"/>
    </row>
    <row r="82" spans="1:12">
      <c r="A82" s="44"/>
      <c r="B82" s="45"/>
      <c r="C82" s="46"/>
      <c r="D82" s="47" t="s">
        <v>38</v>
      </c>
      <c r="E82" s="60"/>
      <c r="F82" s="49">
        <f>SUM(F72:F81)</f>
        <v>870</v>
      </c>
      <c r="G82" s="49">
        <f t="shared" ref="G82:J82" si="9">SUM(G72:G81)</f>
        <v>23.72</v>
      </c>
      <c r="H82" s="49">
        <f t="shared" si="9"/>
        <v>24.78</v>
      </c>
      <c r="I82" s="49">
        <f t="shared" si="9"/>
        <v>108.57</v>
      </c>
      <c r="J82" s="49">
        <f t="shared" si="9"/>
        <v>761.5</v>
      </c>
      <c r="K82" s="95"/>
      <c r="L82" s="103">
        <f>SUM(L72:L81)</f>
        <v>79.73</v>
      </c>
    </row>
    <row r="83" ht="15.75" customHeight="1" spans="1:12">
      <c r="A83" s="61">
        <f>A64</f>
        <v>1</v>
      </c>
      <c r="B83" s="62">
        <f>B64</f>
        <v>4</v>
      </c>
      <c r="C83" s="63" t="s">
        <v>50</v>
      </c>
      <c r="D83" s="64"/>
      <c r="E83" s="65"/>
      <c r="F83" s="66">
        <f>F71+F82</f>
        <v>1470</v>
      </c>
      <c r="G83" s="66">
        <f t="shared" ref="G83:J83" si="10">G71+G82</f>
        <v>51.43</v>
      </c>
      <c r="H83" s="66">
        <f t="shared" si="10"/>
        <v>46.79</v>
      </c>
      <c r="I83" s="66">
        <f t="shared" si="10"/>
        <v>211.67</v>
      </c>
      <c r="J83" s="66">
        <f t="shared" si="10"/>
        <v>1268.6</v>
      </c>
      <c r="K83" s="104"/>
      <c r="L83" s="110">
        <f>L71+L82</f>
        <v>150.82</v>
      </c>
    </row>
    <row r="84" ht="24" spans="1:12">
      <c r="A84" s="76">
        <v>1</v>
      </c>
      <c r="B84" s="77">
        <v>5</v>
      </c>
      <c r="C84" s="68" t="s">
        <v>24</v>
      </c>
      <c r="D84" s="27" t="s">
        <v>84</v>
      </c>
      <c r="E84" s="27" t="s">
        <v>85</v>
      </c>
      <c r="F84" s="29">
        <v>270</v>
      </c>
      <c r="G84" s="29">
        <v>11.65</v>
      </c>
      <c r="H84" s="29">
        <v>18.48</v>
      </c>
      <c r="I84" s="91">
        <v>28.34</v>
      </c>
      <c r="J84" s="30">
        <v>325</v>
      </c>
      <c r="K84" s="89" t="s">
        <v>86</v>
      </c>
      <c r="L84" s="90">
        <v>51.08</v>
      </c>
    </row>
    <row r="85" spans="1:12">
      <c r="A85" s="31"/>
      <c r="B85" s="32"/>
      <c r="C85" s="33"/>
      <c r="D85" s="27" t="s">
        <v>31</v>
      </c>
      <c r="E85" s="58" t="s">
        <v>83</v>
      </c>
      <c r="F85" s="30">
        <v>200</v>
      </c>
      <c r="G85" s="29">
        <v>0</v>
      </c>
      <c r="H85" s="29">
        <v>0</v>
      </c>
      <c r="I85" s="91">
        <v>19</v>
      </c>
      <c r="J85" s="29">
        <v>80</v>
      </c>
      <c r="K85" s="89">
        <v>20</v>
      </c>
      <c r="L85" s="90">
        <v>10</v>
      </c>
    </row>
    <row r="86" spans="1:12">
      <c r="A86" s="31"/>
      <c r="B86" s="32"/>
      <c r="C86" s="33"/>
      <c r="D86" s="36" t="s">
        <v>69</v>
      </c>
      <c r="E86" s="37" t="s">
        <v>37</v>
      </c>
      <c r="F86" s="38">
        <v>20</v>
      </c>
      <c r="G86" s="39">
        <v>1.7</v>
      </c>
      <c r="H86" s="39">
        <v>0.66</v>
      </c>
      <c r="I86" s="92">
        <v>9.66</v>
      </c>
      <c r="J86" s="30">
        <v>52</v>
      </c>
      <c r="K86" s="29">
        <v>2</v>
      </c>
      <c r="L86" s="90">
        <v>1.53</v>
      </c>
    </row>
    <row r="87" spans="1:12">
      <c r="A87" s="31"/>
      <c r="B87" s="32"/>
      <c r="C87" s="33"/>
      <c r="D87" s="59" t="s">
        <v>33</v>
      </c>
      <c r="E87" s="59" t="s">
        <v>49</v>
      </c>
      <c r="F87" s="30">
        <v>30</v>
      </c>
      <c r="G87" s="29">
        <v>2.43</v>
      </c>
      <c r="H87" s="29">
        <v>0.3</v>
      </c>
      <c r="I87" s="91">
        <v>14.64</v>
      </c>
      <c r="J87" s="30">
        <v>72.6</v>
      </c>
      <c r="K87" s="89">
        <v>1</v>
      </c>
      <c r="L87" s="90">
        <v>2.4</v>
      </c>
    </row>
    <row r="88" spans="1:12">
      <c r="A88" s="31"/>
      <c r="B88" s="32"/>
      <c r="C88" s="33"/>
      <c r="D88" s="119" t="s">
        <v>62</v>
      </c>
      <c r="E88" s="119" t="s">
        <v>87</v>
      </c>
      <c r="F88" s="55">
        <v>25</v>
      </c>
      <c r="G88" s="56">
        <v>1.48</v>
      </c>
      <c r="H88" s="56">
        <v>1.63</v>
      </c>
      <c r="I88" s="97">
        <v>17.63</v>
      </c>
      <c r="J88" s="55">
        <v>88</v>
      </c>
      <c r="K88" s="123">
        <v>20</v>
      </c>
      <c r="L88" s="99">
        <v>6.08</v>
      </c>
    </row>
    <row r="89" spans="1:12">
      <c r="A89" s="31"/>
      <c r="B89" s="32"/>
      <c r="C89" s="33"/>
      <c r="D89" s="70"/>
      <c r="E89" s="5"/>
      <c r="F89" s="41"/>
      <c r="G89" s="41"/>
      <c r="H89" s="41"/>
      <c r="I89" s="41"/>
      <c r="J89" s="41"/>
      <c r="K89" s="93"/>
      <c r="L89" s="41"/>
    </row>
    <row r="90" spans="1:12">
      <c r="A90" s="31"/>
      <c r="B90" s="32"/>
      <c r="C90" s="33"/>
      <c r="D90" s="42"/>
      <c r="E90" s="43"/>
      <c r="F90" s="41"/>
      <c r="G90" s="41"/>
      <c r="H90" s="41"/>
      <c r="I90" s="41"/>
      <c r="J90" s="41"/>
      <c r="K90" s="93"/>
      <c r="L90" s="41"/>
    </row>
    <row r="91" spans="1:12">
      <c r="A91" s="44"/>
      <c r="B91" s="45"/>
      <c r="C91" s="46"/>
      <c r="D91" s="47" t="s">
        <v>38</v>
      </c>
      <c r="E91" s="48"/>
      <c r="F91" s="49">
        <f>SUM(F84:F90)</f>
        <v>545</v>
      </c>
      <c r="G91" s="49">
        <f t="shared" ref="G91:J91" si="11">SUM(G84:G90)</f>
        <v>17.26</v>
      </c>
      <c r="H91" s="49">
        <f t="shared" si="11"/>
        <v>21.07</v>
      </c>
      <c r="I91" s="49">
        <f t="shared" si="11"/>
        <v>89.27</v>
      </c>
      <c r="J91" s="49">
        <f t="shared" si="11"/>
        <v>617.6</v>
      </c>
      <c r="K91" s="95"/>
      <c r="L91" s="103">
        <f>SUM(L84:L90)</f>
        <v>71.09</v>
      </c>
    </row>
    <row r="92" spans="1:12">
      <c r="A92" s="50">
        <f>A84</f>
        <v>1</v>
      </c>
      <c r="B92" s="51">
        <f>B84</f>
        <v>5</v>
      </c>
      <c r="C92" s="52" t="s">
        <v>39</v>
      </c>
      <c r="D92" s="53" t="s">
        <v>25</v>
      </c>
      <c r="E92" s="54" t="s">
        <v>88</v>
      </c>
      <c r="F92" s="55">
        <v>80</v>
      </c>
      <c r="G92" s="56">
        <v>1.3</v>
      </c>
      <c r="H92" s="56">
        <v>5.9</v>
      </c>
      <c r="I92" s="97">
        <v>5.3</v>
      </c>
      <c r="J92" s="56">
        <v>79.6</v>
      </c>
      <c r="K92" s="98">
        <v>32</v>
      </c>
      <c r="L92" s="99">
        <v>7.76</v>
      </c>
    </row>
    <row r="93" spans="1:12">
      <c r="A93" s="31"/>
      <c r="B93" s="32"/>
      <c r="C93" s="33"/>
      <c r="D93" s="36" t="s">
        <v>41</v>
      </c>
      <c r="E93" s="34" t="s">
        <v>89</v>
      </c>
      <c r="F93" s="29">
        <v>250</v>
      </c>
      <c r="G93" s="30">
        <v>1.88</v>
      </c>
      <c r="H93" s="30">
        <v>5.82</v>
      </c>
      <c r="I93" s="91">
        <v>12.8</v>
      </c>
      <c r="J93" s="30">
        <v>111.67</v>
      </c>
      <c r="K93" s="89">
        <v>82</v>
      </c>
      <c r="L93" s="100">
        <v>12.2</v>
      </c>
    </row>
    <row r="94" spans="1:12">
      <c r="A94" s="31"/>
      <c r="B94" s="32"/>
      <c r="C94" s="33"/>
      <c r="D94" s="36" t="s">
        <v>43</v>
      </c>
      <c r="E94" s="34" t="s">
        <v>90</v>
      </c>
      <c r="F94" s="29">
        <v>100</v>
      </c>
      <c r="G94" s="29">
        <v>10.3</v>
      </c>
      <c r="H94" s="30">
        <v>10.3</v>
      </c>
      <c r="I94" s="91">
        <v>9.5</v>
      </c>
      <c r="J94" s="30">
        <v>188</v>
      </c>
      <c r="K94" s="89">
        <v>1</v>
      </c>
      <c r="L94" s="100">
        <v>39.77</v>
      </c>
    </row>
    <row r="95" spans="1:12">
      <c r="A95" s="31"/>
      <c r="B95" s="32"/>
      <c r="C95" s="33"/>
      <c r="D95" s="36" t="s">
        <v>45</v>
      </c>
      <c r="E95" s="34" t="s">
        <v>91</v>
      </c>
      <c r="F95" s="29">
        <v>180</v>
      </c>
      <c r="G95" s="30">
        <v>4.21</v>
      </c>
      <c r="H95" s="30">
        <v>4.06</v>
      </c>
      <c r="I95" s="91">
        <v>49.14</v>
      </c>
      <c r="J95" s="30">
        <v>247.02</v>
      </c>
      <c r="K95" s="89">
        <v>171</v>
      </c>
      <c r="L95" s="100">
        <v>7.1</v>
      </c>
    </row>
    <row r="96" spans="1:12">
      <c r="A96" s="31"/>
      <c r="B96" s="32"/>
      <c r="C96" s="33"/>
      <c r="D96" s="27" t="s">
        <v>46</v>
      </c>
      <c r="E96" s="58" t="s">
        <v>47</v>
      </c>
      <c r="F96" s="30">
        <v>200</v>
      </c>
      <c r="G96" s="29">
        <v>0.78</v>
      </c>
      <c r="H96" s="29">
        <v>0.06</v>
      </c>
      <c r="I96" s="91">
        <v>30.1</v>
      </c>
      <c r="J96" s="29">
        <v>125.5</v>
      </c>
      <c r="K96" s="89">
        <v>707</v>
      </c>
      <c r="L96" s="90">
        <v>8.2</v>
      </c>
    </row>
    <row r="97" spans="1:12">
      <c r="A97" s="31"/>
      <c r="B97" s="32"/>
      <c r="C97" s="33"/>
      <c r="D97" s="36" t="s">
        <v>48</v>
      </c>
      <c r="E97" s="59" t="s">
        <v>49</v>
      </c>
      <c r="F97" s="30">
        <v>30</v>
      </c>
      <c r="G97" s="29">
        <v>2.43</v>
      </c>
      <c r="H97" s="29">
        <v>0.3</v>
      </c>
      <c r="I97" s="91">
        <v>14.64</v>
      </c>
      <c r="J97" s="30">
        <v>72.6</v>
      </c>
      <c r="K97" s="89">
        <v>1</v>
      </c>
      <c r="L97" s="90">
        <v>2.4</v>
      </c>
    </row>
    <row r="98" spans="1:12">
      <c r="A98" s="31"/>
      <c r="B98" s="32"/>
      <c r="C98" s="33"/>
      <c r="D98" s="36" t="s">
        <v>69</v>
      </c>
      <c r="E98" s="37" t="s">
        <v>37</v>
      </c>
      <c r="F98" s="30">
        <v>30</v>
      </c>
      <c r="G98" s="29">
        <v>2.55</v>
      </c>
      <c r="H98" s="29">
        <v>0.99</v>
      </c>
      <c r="I98" s="91">
        <v>14.49</v>
      </c>
      <c r="J98" s="29">
        <v>77.7</v>
      </c>
      <c r="K98" s="89">
        <v>2</v>
      </c>
      <c r="L98" s="90">
        <v>2.3</v>
      </c>
    </row>
    <row r="99" spans="1:12">
      <c r="A99" s="31"/>
      <c r="B99" s="32"/>
      <c r="C99" s="33"/>
      <c r="D99" s="70"/>
      <c r="E99" s="43"/>
      <c r="F99" s="71"/>
      <c r="G99" s="71"/>
      <c r="H99" s="71"/>
      <c r="I99" s="71"/>
      <c r="J99" s="41"/>
      <c r="K99" s="93"/>
      <c r="L99" s="124"/>
    </row>
    <row r="100" spans="1:12">
      <c r="A100" s="31"/>
      <c r="B100" s="32"/>
      <c r="C100" s="33"/>
      <c r="D100" s="42"/>
      <c r="E100" s="43"/>
      <c r="F100" s="41"/>
      <c r="G100" s="41"/>
      <c r="H100" s="41"/>
      <c r="I100" s="41"/>
      <c r="J100" s="41"/>
      <c r="K100" s="93"/>
      <c r="L100" s="41"/>
    </row>
    <row r="101" spans="1:12">
      <c r="A101" s="44"/>
      <c r="B101" s="45"/>
      <c r="C101" s="46"/>
      <c r="D101" s="47" t="s">
        <v>38</v>
      </c>
      <c r="E101" s="60"/>
      <c r="F101" s="49">
        <f>SUM(F92:F100)</f>
        <v>870</v>
      </c>
      <c r="G101" s="74">
        <f t="shared" ref="G101:J101" si="12">SUM(G92:G100)</f>
        <v>23.45</v>
      </c>
      <c r="H101" s="49">
        <f t="shared" si="12"/>
        <v>27.43</v>
      </c>
      <c r="I101" s="49">
        <f t="shared" si="12"/>
        <v>135.97</v>
      </c>
      <c r="J101" s="49">
        <f t="shared" si="12"/>
        <v>902.09</v>
      </c>
      <c r="K101" s="95"/>
      <c r="L101" s="103">
        <f>SUM(L92:L100)</f>
        <v>79.73</v>
      </c>
    </row>
    <row r="102" ht="15.75" customHeight="1" spans="1:12">
      <c r="A102" s="61">
        <f>A84</f>
        <v>1</v>
      </c>
      <c r="B102" s="62">
        <f>B84</f>
        <v>5</v>
      </c>
      <c r="C102" s="63" t="s">
        <v>50</v>
      </c>
      <c r="D102" s="64"/>
      <c r="E102" s="65"/>
      <c r="F102" s="66">
        <f>F91+F101</f>
        <v>1415</v>
      </c>
      <c r="G102" s="66">
        <f t="shared" ref="G102:J102" si="13">G91+G101</f>
        <v>40.71</v>
      </c>
      <c r="H102" s="66">
        <f t="shared" si="13"/>
        <v>48.5</v>
      </c>
      <c r="I102" s="66">
        <f t="shared" si="13"/>
        <v>225.24</v>
      </c>
      <c r="J102" s="66">
        <f t="shared" si="13"/>
        <v>1519.69</v>
      </c>
      <c r="K102" s="104"/>
      <c r="L102" s="104">
        <f>L91+L101</f>
        <v>150.82</v>
      </c>
    </row>
    <row r="103" spans="1:12">
      <c r="A103" s="76">
        <v>2</v>
      </c>
      <c r="B103" s="77">
        <v>1</v>
      </c>
      <c r="C103" s="68" t="s">
        <v>24</v>
      </c>
      <c r="D103" s="27" t="s">
        <v>25</v>
      </c>
      <c r="E103" s="120" t="s">
        <v>92</v>
      </c>
      <c r="F103" s="22">
        <v>60</v>
      </c>
      <c r="G103" s="22">
        <v>0.9</v>
      </c>
      <c r="H103" s="22">
        <v>2.7</v>
      </c>
      <c r="I103" s="87">
        <v>6.5</v>
      </c>
      <c r="J103" s="22">
        <v>56</v>
      </c>
      <c r="K103" s="87">
        <v>21</v>
      </c>
      <c r="L103" s="22">
        <v>7.61</v>
      </c>
    </row>
    <row r="104" ht="24" spans="1:12">
      <c r="A104" s="31"/>
      <c r="B104" s="32"/>
      <c r="C104" s="33"/>
      <c r="D104" s="27" t="s">
        <v>27</v>
      </c>
      <c r="E104" s="27" t="s">
        <v>93</v>
      </c>
      <c r="F104" s="29">
        <v>260</v>
      </c>
      <c r="G104" s="29">
        <v>16.04</v>
      </c>
      <c r="H104" s="29">
        <v>14.53</v>
      </c>
      <c r="I104" s="91">
        <v>47.76</v>
      </c>
      <c r="J104" s="29">
        <v>405.73</v>
      </c>
      <c r="K104" s="89" t="s">
        <v>29</v>
      </c>
      <c r="L104" s="90">
        <v>50.75</v>
      </c>
    </row>
    <row r="105" spans="1:12">
      <c r="A105" s="31"/>
      <c r="B105" s="32"/>
      <c r="C105" s="33"/>
      <c r="D105" s="36" t="s">
        <v>52</v>
      </c>
      <c r="E105" s="58" t="s">
        <v>32</v>
      </c>
      <c r="F105" s="30">
        <v>200</v>
      </c>
      <c r="G105" s="29">
        <v>0.14</v>
      </c>
      <c r="H105" s="29">
        <v>0.03</v>
      </c>
      <c r="I105" s="91">
        <v>10.22</v>
      </c>
      <c r="J105" s="29">
        <v>42.89</v>
      </c>
      <c r="K105" s="89">
        <v>273</v>
      </c>
      <c r="L105" s="90">
        <v>3.1</v>
      </c>
    </row>
    <row r="106" spans="1:12">
      <c r="A106" s="31"/>
      <c r="B106" s="32"/>
      <c r="C106" s="33"/>
      <c r="D106" s="59" t="s">
        <v>48</v>
      </c>
      <c r="E106" s="59" t="s">
        <v>49</v>
      </c>
      <c r="F106" s="30">
        <v>30</v>
      </c>
      <c r="G106" s="29">
        <v>2.43</v>
      </c>
      <c r="H106" s="29">
        <v>0.3</v>
      </c>
      <c r="I106" s="91">
        <v>14.64</v>
      </c>
      <c r="J106" s="57">
        <v>72.6</v>
      </c>
      <c r="K106" s="89">
        <v>1</v>
      </c>
      <c r="L106" s="90">
        <v>2.4</v>
      </c>
    </row>
    <row r="107" spans="1:12">
      <c r="A107" s="31"/>
      <c r="B107" s="32"/>
      <c r="C107" s="33"/>
      <c r="D107" s="36" t="s">
        <v>69</v>
      </c>
      <c r="E107" s="37" t="s">
        <v>37</v>
      </c>
      <c r="F107" s="38">
        <v>20</v>
      </c>
      <c r="G107" s="39">
        <v>1.7</v>
      </c>
      <c r="H107" s="39">
        <v>0.66</v>
      </c>
      <c r="I107" s="92">
        <v>9.66</v>
      </c>
      <c r="J107" s="30">
        <v>52</v>
      </c>
      <c r="K107" s="29">
        <v>2</v>
      </c>
      <c r="L107" s="90">
        <v>1.53</v>
      </c>
    </row>
    <row r="108" spans="1:12">
      <c r="A108" s="31"/>
      <c r="B108" s="32"/>
      <c r="C108" s="33"/>
      <c r="D108" s="119" t="s">
        <v>62</v>
      </c>
      <c r="E108" s="121" t="s">
        <v>94</v>
      </c>
      <c r="F108" s="41">
        <v>30</v>
      </c>
      <c r="G108" s="41">
        <v>0.84</v>
      </c>
      <c r="H108" s="41">
        <v>0.99</v>
      </c>
      <c r="I108" s="41">
        <v>23.19</v>
      </c>
      <c r="J108" s="41">
        <v>105</v>
      </c>
      <c r="K108" s="93">
        <v>607</v>
      </c>
      <c r="L108" s="41">
        <v>5.7</v>
      </c>
    </row>
    <row r="109" spans="1:12">
      <c r="A109" s="31"/>
      <c r="B109" s="32"/>
      <c r="C109" s="33"/>
      <c r="D109" s="42"/>
      <c r="E109" s="43"/>
      <c r="F109" s="41"/>
      <c r="G109" s="41"/>
      <c r="H109" s="41"/>
      <c r="I109" s="41"/>
      <c r="J109" s="41"/>
      <c r="K109" s="93"/>
      <c r="L109" s="41"/>
    </row>
    <row r="110" spans="1:12">
      <c r="A110" s="44"/>
      <c r="B110" s="45"/>
      <c r="C110" s="46"/>
      <c r="D110" s="47" t="s">
        <v>38</v>
      </c>
      <c r="E110" s="48"/>
      <c r="F110" s="49">
        <f>SUM(F103:F109)</f>
        <v>600</v>
      </c>
      <c r="G110" s="49">
        <f t="shared" ref="G110:J110" si="14">SUM(G103:G109)</f>
        <v>22.05</v>
      </c>
      <c r="H110" s="49">
        <f t="shared" si="14"/>
        <v>19.21</v>
      </c>
      <c r="I110" s="49">
        <f t="shared" si="14"/>
        <v>111.97</v>
      </c>
      <c r="J110" s="49">
        <f t="shared" si="14"/>
        <v>734.22</v>
      </c>
      <c r="K110" s="95"/>
      <c r="L110" s="99">
        <f>SUM(L103:L109)</f>
        <v>71.09</v>
      </c>
    </row>
    <row r="111" spans="1:12">
      <c r="A111" s="50">
        <f>A103</f>
        <v>2</v>
      </c>
      <c r="B111" s="51">
        <f>B103</f>
        <v>1</v>
      </c>
      <c r="C111" s="52" t="s">
        <v>39</v>
      </c>
      <c r="D111" s="53" t="s">
        <v>25</v>
      </c>
      <c r="E111" s="54" t="s">
        <v>95</v>
      </c>
      <c r="F111" s="55">
        <v>60</v>
      </c>
      <c r="G111" s="56">
        <v>0.56</v>
      </c>
      <c r="H111" s="56">
        <v>2.09</v>
      </c>
      <c r="I111" s="97">
        <v>6.36</v>
      </c>
      <c r="J111" s="56">
        <v>45.25</v>
      </c>
      <c r="K111" s="98">
        <v>18</v>
      </c>
      <c r="L111" s="99">
        <v>7.36</v>
      </c>
    </row>
    <row r="112" spans="1:12">
      <c r="A112" s="31"/>
      <c r="B112" s="32"/>
      <c r="C112" s="33"/>
      <c r="D112" s="36" t="s">
        <v>41</v>
      </c>
      <c r="E112" s="34" t="s">
        <v>96</v>
      </c>
      <c r="F112" s="29">
        <v>200</v>
      </c>
      <c r="G112" s="29">
        <v>8.14</v>
      </c>
      <c r="H112" s="29">
        <v>4.56</v>
      </c>
      <c r="I112" s="91">
        <v>13.1</v>
      </c>
      <c r="J112" s="29">
        <v>102.1</v>
      </c>
      <c r="K112" s="89">
        <v>245</v>
      </c>
      <c r="L112" s="100">
        <v>13.7</v>
      </c>
    </row>
    <row r="113" spans="1:12">
      <c r="A113" s="31"/>
      <c r="B113" s="32"/>
      <c r="C113" s="33"/>
      <c r="D113" s="36" t="s">
        <v>43</v>
      </c>
      <c r="E113" s="34" t="s">
        <v>97</v>
      </c>
      <c r="F113" s="29">
        <v>100</v>
      </c>
      <c r="G113" s="29">
        <v>5.19</v>
      </c>
      <c r="H113" s="29">
        <v>13.26</v>
      </c>
      <c r="I113" s="91">
        <v>5.51</v>
      </c>
      <c r="J113" s="29">
        <v>162.98</v>
      </c>
      <c r="K113" s="89">
        <v>439</v>
      </c>
      <c r="L113" s="100">
        <v>34.37</v>
      </c>
    </row>
    <row r="114" spans="1:12">
      <c r="A114" s="31"/>
      <c r="B114" s="32"/>
      <c r="C114" s="33"/>
      <c r="D114" s="36" t="s">
        <v>45</v>
      </c>
      <c r="E114" s="34" t="s">
        <v>98</v>
      </c>
      <c r="F114" s="29">
        <v>200</v>
      </c>
      <c r="G114" s="29">
        <v>4.5</v>
      </c>
      <c r="H114" s="29">
        <v>6.4</v>
      </c>
      <c r="I114" s="91">
        <v>18.4</v>
      </c>
      <c r="J114" s="29">
        <v>158</v>
      </c>
      <c r="K114" s="89">
        <v>148</v>
      </c>
      <c r="L114" s="106">
        <v>11.4</v>
      </c>
    </row>
    <row r="115" spans="1:12">
      <c r="A115" s="31"/>
      <c r="B115" s="32"/>
      <c r="C115" s="33"/>
      <c r="D115" s="36" t="s">
        <v>46</v>
      </c>
      <c r="E115" s="58" t="s">
        <v>47</v>
      </c>
      <c r="F115" s="30">
        <v>200</v>
      </c>
      <c r="G115" s="29">
        <v>0.78</v>
      </c>
      <c r="H115" s="29">
        <v>0.06</v>
      </c>
      <c r="I115" s="91">
        <v>30.1</v>
      </c>
      <c r="J115" s="29">
        <v>125.2</v>
      </c>
      <c r="K115" s="89">
        <v>707</v>
      </c>
      <c r="L115" s="90">
        <v>8.2</v>
      </c>
    </row>
    <row r="116" spans="1:12">
      <c r="A116" s="31"/>
      <c r="B116" s="32"/>
      <c r="C116" s="33"/>
      <c r="D116" s="69" t="s">
        <v>33</v>
      </c>
      <c r="E116" s="69" t="s">
        <v>49</v>
      </c>
      <c r="F116" s="30">
        <v>30</v>
      </c>
      <c r="G116" s="29">
        <v>2.43</v>
      </c>
      <c r="H116" s="29">
        <v>0.3</v>
      </c>
      <c r="I116" s="91">
        <v>14.64</v>
      </c>
      <c r="J116" s="29">
        <v>72.6</v>
      </c>
      <c r="K116" s="125">
        <v>1</v>
      </c>
      <c r="L116" s="90">
        <v>2.4</v>
      </c>
    </row>
    <row r="117" spans="1:12">
      <c r="A117" s="31"/>
      <c r="B117" s="32"/>
      <c r="C117" s="33"/>
      <c r="D117" s="36" t="s">
        <v>69</v>
      </c>
      <c r="E117" s="37" t="s">
        <v>37</v>
      </c>
      <c r="F117" s="30">
        <v>30</v>
      </c>
      <c r="G117" s="29">
        <v>2.55</v>
      </c>
      <c r="H117" s="29">
        <v>0.99</v>
      </c>
      <c r="I117" s="91">
        <v>14.49</v>
      </c>
      <c r="J117" s="29">
        <v>77.7</v>
      </c>
      <c r="K117" s="89">
        <v>2</v>
      </c>
      <c r="L117" s="90">
        <v>2.3</v>
      </c>
    </row>
    <row r="118" spans="1:12">
      <c r="A118" s="31"/>
      <c r="B118" s="32"/>
      <c r="C118" s="33"/>
      <c r="D118" s="119"/>
      <c r="E118" s="119"/>
      <c r="F118" s="55"/>
      <c r="G118" s="56"/>
      <c r="H118" s="56"/>
      <c r="I118" s="97"/>
      <c r="J118" s="55"/>
      <c r="K118" s="123"/>
      <c r="L118" s="90"/>
    </row>
    <row r="119" spans="1:12">
      <c r="A119" s="31"/>
      <c r="B119" s="32"/>
      <c r="C119" s="33"/>
      <c r="D119" s="42"/>
      <c r="E119" s="43"/>
      <c r="F119" s="41"/>
      <c r="G119" s="41"/>
      <c r="H119" s="41"/>
      <c r="I119" s="41"/>
      <c r="J119" s="41"/>
      <c r="K119" s="93"/>
      <c r="L119" s="41"/>
    </row>
    <row r="120" spans="1:12">
      <c r="A120" s="44"/>
      <c r="B120" s="45"/>
      <c r="C120" s="46"/>
      <c r="D120" s="47" t="s">
        <v>38</v>
      </c>
      <c r="E120" s="60"/>
      <c r="F120" s="49">
        <f>SUM(F111:F119)</f>
        <v>820</v>
      </c>
      <c r="G120" s="49">
        <f t="shared" ref="G120:J120" si="15">SUM(G111:G119)</f>
        <v>24.15</v>
      </c>
      <c r="H120" s="49">
        <f t="shared" si="15"/>
        <v>27.66</v>
      </c>
      <c r="I120" s="49">
        <f t="shared" si="15"/>
        <v>102.6</v>
      </c>
      <c r="J120" s="49">
        <f t="shared" si="15"/>
        <v>743.83</v>
      </c>
      <c r="K120" s="95"/>
      <c r="L120" s="103">
        <f>SUM(L111:L119)</f>
        <v>79.73</v>
      </c>
    </row>
    <row r="121" ht="15.75" customHeight="1" spans="1:12">
      <c r="A121" s="61">
        <f>A103</f>
        <v>2</v>
      </c>
      <c r="B121" s="62">
        <f>B103</f>
        <v>1</v>
      </c>
      <c r="C121" s="63" t="s">
        <v>50</v>
      </c>
      <c r="D121" s="64"/>
      <c r="E121" s="65"/>
      <c r="F121" s="66">
        <f>F110+F120</f>
        <v>1420</v>
      </c>
      <c r="G121" s="66">
        <f t="shared" ref="G121:J121" si="16">G110+G120</f>
        <v>46.2</v>
      </c>
      <c r="H121" s="66">
        <f t="shared" si="16"/>
        <v>46.87</v>
      </c>
      <c r="I121" s="66">
        <f t="shared" si="16"/>
        <v>214.57</v>
      </c>
      <c r="J121" s="66">
        <f t="shared" si="16"/>
        <v>1478.05</v>
      </c>
      <c r="K121" s="104"/>
      <c r="L121" s="110">
        <f>L110+L120</f>
        <v>150.82</v>
      </c>
    </row>
    <row r="122" spans="1:12">
      <c r="A122" s="67">
        <v>2</v>
      </c>
      <c r="B122" s="32">
        <v>2</v>
      </c>
      <c r="C122" s="68" t="s">
        <v>24</v>
      </c>
      <c r="D122" s="27" t="s">
        <v>84</v>
      </c>
      <c r="E122" s="122" t="s">
        <v>99</v>
      </c>
      <c r="F122" s="29">
        <v>200</v>
      </c>
      <c r="G122" s="29">
        <v>6.31</v>
      </c>
      <c r="H122" s="29">
        <v>7.63</v>
      </c>
      <c r="I122" s="29">
        <v>35.41</v>
      </c>
      <c r="J122" s="30">
        <v>236</v>
      </c>
      <c r="K122" s="89">
        <v>196</v>
      </c>
      <c r="L122" s="90">
        <v>25.36</v>
      </c>
    </row>
    <row r="123" spans="1:12">
      <c r="A123" s="67"/>
      <c r="B123" s="32"/>
      <c r="C123" s="33"/>
      <c r="D123" s="27" t="s">
        <v>52</v>
      </c>
      <c r="E123" s="122" t="s">
        <v>100</v>
      </c>
      <c r="F123" s="30">
        <v>200</v>
      </c>
      <c r="G123" s="29">
        <v>1.65</v>
      </c>
      <c r="H123" s="29">
        <v>1.65</v>
      </c>
      <c r="I123" s="29">
        <v>12.4</v>
      </c>
      <c r="J123" s="30">
        <v>71</v>
      </c>
      <c r="K123" s="89">
        <v>259</v>
      </c>
      <c r="L123" s="90">
        <v>4.5</v>
      </c>
    </row>
    <row r="124" spans="1:12">
      <c r="A124" s="67"/>
      <c r="B124" s="32"/>
      <c r="C124" s="33"/>
      <c r="D124" s="36" t="s">
        <v>69</v>
      </c>
      <c r="E124" s="37" t="s">
        <v>37</v>
      </c>
      <c r="F124" s="38">
        <v>20</v>
      </c>
      <c r="G124" s="39">
        <v>1.7</v>
      </c>
      <c r="H124" s="39">
        <v>0.66</v>
      </c>
      <c r="I124" s="92">
        <v>9.66</v>
      </c>
      <c r="J124" s="30">
        <v>52</v>
      </c>
      <c r="K124" s="29">
        <v>2</v>
      </c>
      <c r="L124" s="90">
        <v>1.53</v>
      </c>
    </row>
    <row r="125" spans="1:12">
      <c r="A125" s="67"/>
      <c r="B125" s="32"/>
      <c r="C125" s="33"/>
      <c r="D125" s="36" t="s">
        <v>101</v>
      </c>
      <c r="E125" s="27" t="s">
        <v>34</v>
      </c>
      <c r="F125" s="30">
        <v>40</v>
      </c>
      <c r="G125" s="29">
        <v>3</v>
      </c>
      <c r="H125" s="29">
        <v>8</v>
      </c>
      <c r="I125" s="91">
        <v>15</v>
      </c>
      <c r="J125" s="30">
        <v>139</v>
      </c>
      <c r="K125" s="89" t="s">
        <v>35</v>
      </c>
      <c r="L125" s="90">
        <v>9.7</v>
      </c>
    </row>
    <row r="126" ht="17.25" customHeight="1" spans="1:12">
      <c r="A126" s="67"/>
      <c r="B126" s="32"/>
      <c r="C126" s="33"/>
      <c r="D126" s="27" t="s">
        <v>102</v>
      </c>
      <c r="E126" s="27" t="s">
        <v>103</v>
      </c>
      <c r="F126" s="30">
        <v>200</v>
      </c>
      <c r="G126" s="29">
        <v>10.1</v>
      </c>
      <c r="H126" s="29">
        <v>6.4</v>
      </c>
      <c r="I126" s="29">
        <v>8</v>
      </c>
      <c r="J126" s="30">
        <v>173</v>
      </c>
      <c r="K126" s="89">
        <v>298</v>
      </c>
      <c r="L126" s="90">
        <v>30</v>
      </c>
    </row>
    <row r="127" spans="1:12">
      <c r="A127" s="67"/>
      <c r="B127" s="32"/>
      <c r="C127" s="33"/>
      <c r="D127" s="70"/>
      <c r="E127" s="27"/>
      <c r="F127" s="41"/>
      <c r="G127" s="41"/>
      <c r="H127" s="41"/>
      <c r="I127" s="41"/>
      <c r="J127" s="41"/>
      <c r="K127" s="93"/>
      <c r="L127" s="41"/>
    </row>
    <row r="128" spans="1:12">
      <c r="A128" s="67"/>
      <c r="B128" s="32"/>
      <c r="C128" s="33"/>
      <c r="D128" s="42"/>
      <c r="E128" s="43"/>
      <c r="F128" s="41"/>
      <c r="G128" s="41"/>
      <c r="H128" s="41"/>
      <c r="I128" s="41"/>
      <c r="J128" s="41"/>
      <c r="K128" s="93"/>
      <c r="L128" s="41"/>
    </row>
    <row r="129" spans="1:12">
      <c r="A129" s="72"/>
      <c r="B129" s="45"/>
      <c r="C129" s="46"/>
      <c r="D129" s="47" t="s">
        <v>38</v>
      </c>
      <c r="E129" s="48"/>
      <c r="F129" s="96">
        <f>SUM(F122:F128)</f>
        <v>660</v>
      </c>
      <c r="G129" s="96">
        <f>SUM(G122:G128)</f>
        <v>22.76</v>
      </c>
      <c r="H129" s="96">
        <f>SUM(H122:H128)</f>
        <v>24.34</v>
      </c>
      <c r="I129" s="96">
        <f>SUM(I122:I128)</f>
        <v>80.47</v>
      </c>
      <c r="J129" s="96">
        <f t="shared" ref="J129" si="17">SUM(J122:J128)</f>
        <v>671</v>
      </c>
      <c r="K129" s="95"/>
      <c r="L129" s="103">
        <f>SUM(L122:L128)</f>
        <v>71.09</v>
      </c>
    </row>
    <row r="130" ht="15" spans="1:12">
      <c r="A130" s="51">
        <f>A122</f>
        <v>2</v>
      </c>
      <c r="B130" s="51">
        <f>B122</f>
        <v>2</v>
      </c>
      <c r="C130" s="52" t="s">
        <v>39</v>
      </c>
      <c r="D130" s="36" t="s">
        <v>25</v>
      </c>
      <c r="E130" s="126" t="s">
        <v>26</v>
      </c>
      <c r="F130" s="22">
        <v>60</v>
      </c>
      <c r="G130" s="23">
        <v>1.3</v>
      </c>
      <c r="H130" s="23">
        <v>3.7</v>
      </c>
      <c r="I130" s="23">
        <v>6</v>
      </c>
      <c r="J130" s="22">
        <v>57</v>
      </c>
      <c r="K130" s="87">
        <v>6</v>
      </c>
      <c r="L130" s="22">
        <v>6.1</v>
      </c>
    </row>
    <row r="131" spans="1:12">
      <c r="A131" s="67"/>
      <c r="B131" s="32"/>
      <c r="C131" s="33"/>
      <c r="D131" s="36" t="s">
        <v>41</v>
      </c>
      <c r="E131" s="34" t="s">
        <v>104</v>
      </c>
      <c r="F131" s="29">
        <v>250</v>
      </c>
      <c r="G131" s="29">
        <v>2.5</v>
      </c>
      <c r="H131" s="29">
        <v>4.2</v>
      </c>
      <c r="I131" s="29">
        <v>17.4</v>
      </c>
      <c r="J131" s="30">
        <v>130.87</v>
      </c>
      <c r="K131" s="89">
        <v>70</v>
      </c>
      <c r="L131" s="100">
        <v>9.61</v>
      </c>
    </row>
    <row r="132" spans="1:12">
      <c r="A132" s="67"/>
      <c r="B132" s="32"/>
      <c r="C132" s="33"/>
      <c r="D132" s="36" t="s">
        <v>43</v>
      </c>
      <c r="E132" s="34" t="s">
        <v>72</v>
      </c>
      <c r="F132" s="29">
        <v>110</v>
      </c>
      <c r="G132" s="57">
        <v>10.5</v>
      </c>
      <c r="H132" s="57">
        <v>10.5</v>
      </c>
      <c r="I132" s="29">
        <v>9.7</v>
      </c>
      <c r="J132" s="30">
        <v>191</v>
      </c>
      <c r="K132" s="89">
        <v>2</v>
      </c>
      <c r="L132" s="100">
        <v>39.77</v>
      </c>
    </row>
    <row r="133" spans="1:12">
      <c r="A133" s="67"/>
      <c r="B133" s="32"/>
      <c r="C133" s="33"/>
      <c r="D133" s="36" t="s">
        <v>45</v>
      </c>
      <c r="E133" s="34" t="s">
        <v>105</v>
      </c>
      <c r="F133" s="29">
        <v>160</v>
      </c>
      <c r="G133" s="57">
        <v>5.74</v>
      </c>
      <c r="H133" s="57">
        <v>4.23</v>
      </c>
      <c r="I133" s="57">
        <v>38.26</v>
      </c>
      <c r="J133" s="30">
        <v>217</v>
      </c>
      <c r="K133" s="89">
        <v>197</v>
      </c>
      <c r="L133" s="100">
        <v>10.13</v>
      </c>
    </row>
    <row r="134" spans="1:12">
      <c r="A134" s="67"/>
      <c r="B134" s="32"/>
      <c r="C134" s="33"/>
      <c r="D134" s="36" t="s">
        <v>46</v>
      </c>
      <c r="E134" s="58" t="s">
        <v>74</v>
      </c>
      <c r="F134" s="30">
        <v>200</v>
      </c>
      <c r="G134" s="29">
        <v>0.16</v>
      </c>
      <c r="H134" s="29">
        <v>0</v>
      </c>
      <c r="I134" s="29">
        <v>14.99</v>
      </c>
      <c r="J134" s="30">
        <v>60.64</v>
      </c>
      <c r="K134" s="89">
        <v>282</v>
      </c>
      <c r="L134" s="90">
        <v>9.42</v>
      </c>
    </row>
    <row r="135" spans="1:12">
      <c r="A135" s="67"/>
      <c r="B135" s="32"/>
      <c r="C135" s="33"/>
      <c r="D135" s="36" t="s">
        <v>106</v>
      </c>
      <c r="E135" s="36" t="s">
        <v>49</v>
      </c>
      <c r="F135" s="30">
        <v>30</v>
      </c>
      <c r="G135" s="29">
        <v>2.43</v>
      </c>
      <c r="H135" s="29">
        <v>0.3</v>
      </c>
      <c r="I135" s="29">
        <v>14.64</v>
      </c>
      <c r="J135" s="30">
        <v>72.6</v>
      </c>
      <c r="K135" s="89">
        <v>1</v>
      </c>
      <c r="L135" s="90">
        <v>2.4</v>
      </c>
    </row>
    <row r="136" spans="1:12">
      <c r="A136" s="67"/>
      <c r="B136" s="32"/>
      <c r="C136" s="33"/>
      <c r="D136" s="36" t="s">
        <v>36</v>
      </c>
      <c r="E136" s="37" t="s">
        <v>37</v>
      </c>
      <c r="F136" s="30">
        <v>30</v>
      </c>
      <c r="G136" s="29">
        <v>2.55</v>
      </c>
      <c r="H136" s="29">
        <v>0.99</v>
      </c>
      <c r="I136" s="91">
        <v>14.49</v>
      </c>
      <c r="J136" s="29">
        <v>77.7</v>
      </c>
      <c r="K136" s="89">
        <v>2</v>
      </c>
      <c r="L136" s="90">
        <v>2.3</v>
      </c>
    </row>
    <row r="137" spans="1:12">
      <c r="A137" s="67"/>
      <c r="B137" s="32"/>
      <c r="C137" s="33"/>
      <c r="D137" s="42"/>
      <c r="E137" s="43"/>
      <c r="F137" s="41"/>
      <c r="G137" s="41"/>
      <c r="H137" s="41"/>
      <c r="I137" s="41"/>
      <c r="J137" s="41"/>
      <c r="K137" s="93"/>
      <c r="L137" s="41"/>
    </row>
    <row r="138" spans="1:12">
      <c r="A138" s="67"/>
      <c r="B138" s="32"/>
      <c r="C138" s="33"/>
      <c r="D138" s="42"/>
      <c r="E138" s="43"/>
      <c r="F138" s="41"/>
      <c r="G138" s="41"/>
      <c r="H138" s="41"/>
      <c r="I138" s="41"/>
      <c r="J138" s="41"/>
      <c r="K138" s="93"/>
      <c r="L138" s="41"/>
    </row>
    <row r="139" spans="1:12">
      <c r="A139" s="72"/>
      <c r="B139" s="45"/>
      <c r="C139" s="46"/>
      <c r="D139" s="47" t="s">
        <v>38</v>
      </c>
      <c r="E139" s="60"/>
      <c r="F139" s="49">
        <f>SUM(F130:F138)</f>
        <v>840</v>
      </c>
      <c r="G139" s="49">
        <f t="shared" ref="G139:J139" si="18">SUM(G130:G138)</f>
        <v>25.18</v>
      </c>
      <c r="H139" s="49">
        <f t="shared" si="18"/>
        <v>23.92</v>
      </c>
      <c r="I139" s="49">
        <f t="shared" si="18"/>
        <v>115.48</v>
      </c>
      <c r="J139" s="49">
        <f t="shared" si="18"/>
        <v>806.81</v>
      </c>
      <c r="K139" s="95"/>
      <c r="L139" s="103">
        <f>SUM(L130:L138)</f>
        <v>79.73</v>
      </c>
    </row>
    <row r="140" ht="15.75" customHeight="1" spans="1:12">
      <c r="A140" s="75">
        <f>A122</f>
        <v>2</v>
      </c>
      <c r="B140" s="75">
        <f>B122</f>
        <v>2</v>
      </c>
      <c r="C140" s="63" t="s">
        <v>50</v>
      </c>
      <c r="D140" s="64"/>
      <c r="E140" s="65"/>
      <c r="F140" s="104">
        <f>F129+F139</f>
        <v>1500</v>
      </c>
      <c r="G140" s="104">
        <f t="shared" ref="G140:J140" si="19">G129+G139</f>
        <v>47.94</v>
      </c>
      <c r="H140" s="104">
        <f t="shared" si="19"/>
        <v>48.26</v>
      </c>
      <c r="I140" s="104">
        <f t="shared" si="19"/>
        <v>195.95</v>
      </c>
      <c r="J140" s="104">
        <f t="shared" si="19"/>
        <v>1477.81</v>
      </c>
      <c r="K140" s="104"/>
      <c r="L140" s="110">
        <f>L129+L139</f>
        <v>150.82</v>
      </c>
    </row>
    <row r="141" spans="1:12">
      <c r="A141" s="76">
        <v>2</v>
      </c>
      <c r="B141" s="77">
        <v>3</v>
      </c>
      <c r="C141" s="68" t="s">
        <v>24</v>
      </c>
      <c r="D141" s="127" t="s">
        <v>25</v>
      </c>
      <c r="E141" s="128" t="s">
        <v>70</v>
      </c>
      <c r="F141" s="129">
        <v>60</v>
      </c>
      <c r="G141" s="129">
        <v>0.82</v>
      </c>
      <c r="H141" s="129">
        <v>3.71</v>
      </c>
      <c r="I141" s="129">
        <v>5.06</v>
      </c>
      <c r="J141" s="129">
        <v>56.8</v>
      </c>
      <c r="K141" s="129">
        <v>45</v>
      </c>
      <c r="L141" s="129">
        <v>7.13</v>
      </c>
    </row>
    <row r="142" spans="1:12">
      <c r="A142" s="31"/>
      <c r="B142" s="32"/>
      <c r="C142" s="33"/>
      <c r="D142" s="130" t="s">
        <v>27</v>
      </c>
      <c r="E142" s="131" t="s">
        <v>44</v>
      </c>
      <c r="F142" s="132">
        <v>200</v>
      </c>
      <c r="G142" s="56">
        <v>11.3</v>
      </c>
      <c r="H142" s="56">
        <v>22.69</v>
      </c>
      <c r="I142" s="97">
        <v>54.05</v>
      </c>
      <c r="J142" s="56">
        <v>462.03</v>
      </c>
      <c r="K142" s="123">
        <v>123</v>
      </c>
      <c r="L142" s="99">
        <v>47.14</v>
      </c>
    </row>
    <row r="143" spans="1:12">
      <c r="A143" s="31"/>
      <c r="B143" s="32"/>
      <c r="C143" s="33"/>
      <c r="D143" s="28" t="s">
        <v>31</v>
      </c>
      <c r="E143" s="58" t="s">
        <v>83</v>
      </c>
      <c r="F143" s="30">
        <v>200</v>
      </c>
      <c r="G143" s="29">
        <v>0</v>
      </c>
      <c r="H143" s="29">
        <v>0</v>
      </c>
      <c r="I143" s="91">
        <v>19</v>
      </c>
      <c r="J143" s="29">
        <v>80</v>
      </c>
      <c r="K143" s="89">
        <v>20</v>
      </c>
      <c r="L143" s="90">
        <v>10</v>
      </c>
    </row>
    <row r="144" ht="15.75" customHeight="1" spans="1:12">
      <c r="A144" s="31"/>
      <c r="B144" s="32"/>
      <c r="C144" s="33"/>
      <c r="D144" s="59" t="s">
        <v>48</v>
      </c>
      <c r="E144" s="133" t="s">
        <v>49</v>
      </c>
      <c r="F144" s="30">
        <v>30</v>
      </c>
      <c r="G144" s="57">
        <v>2.43</v>
      </c>
      <c r="H144" s="57">
        <v>0.3</v>
      </c>
      <c r="I144" s="105">
        <v>14.64</v>
      </c>
      <c r="J144" s="57">
        <v>72.6</v>
      </c>
      <c r="K144" s="89">
        <v>1</v>
      </c>
      <c r="L144" s="90">
        <v>2.4</v>
      </c>
    </row>
    <row r="145" spans="1:12">
      <c r="A145" s="31"/>
      <c r="B145" s="32"/>
      <c r="C145" s="33"/>
      <c r="D145" s="36" t="s">
        <v>69</v>
      </c>
      <c r="E145" s="37" t="s">
        <v>37</v>
      </c>
      <c r="F145" s="38">
        <v>20</v>
      </c>
      <c r="G145" s="39">
        <v>1.7</v>
      </c>
      <c r="H145" s="39">
        <v>0.66</v>
      </c>
      <c r="I145" s="92">
        <v>9.66</v>
      </c>
      <c r="J145" s="30">
        <v>52</v>
      </c>
      <c r="K145" s="29">
        <v>2</v>
      </c>
      <c r="L145" s="90">
        <v>1.53</v>
      </c>
    </row>
    <row r="146" spans="1:12">
      <c r="A146" s="31"/>
      <c r="B146" s="32"/>
      <c r="C146" s="33"/>
      <c r="D146" s="42"/>
      <c r="E146" s="43"/>
      <c r="F146" s="41"/>
      <c r="G146" s="41"/>
      <c r="H146" s="41"/>
      <c r="I146" s="41"/>
      <c r="J146" s="41"/>
      <c r="K146" s="93"/>
      <c r="L146" s="41"/>
    </row>
    <row r="147" spans="1:12">
      <c r="A147" s="31"/>
      <c r="B147" s="32"/>
      <c r="C147" s="33"/>
      <c r="D147" s="42"/>
      <c r="E147" s="43"/>
      <c r="F147" s="41"/>
      <c r="G147" s="41"/>
      <c r="H147" s="41"/>
      <c r="I147" s="41"/>
      <c r="J147" s="41"/>
      <c r="K147" s="93"/>
      <c r="L147" s="41"/>
    </row>
    <row r="148" spans="1:12">
      <c r="A148" s="44"/>
      <c r="B148" s="45"/>
      <c r="C148" s="46"/>
      <c r="D148" s="47" t="s">
        <v>38</v>
      </c>
      <c r="E148" s="48"/>
      <c r="F148" s="49">
        <f>SUM(F141:F147)</f>
        <v>510</v>
      </c>
      <c r="G148" s="74">
        <f t="shared" ref="G148:L148" si="20">SUM(G141:G147)</f>
        <v>16.25</v>
      </c>
      <c r="H148" s="49">
        <f t="shared" si="20"/>
        <v>27.36</v>
      </c>
      <c r="I148" s="49">
        <f t="shared" si="20"/>
        <v>102.41</v>
      </c>
      <c r="J148" s="49">
        <f t="shared" si="20"/>
        <v>723.43</v>
      </c>
      <c r="K148" s="49">
        <f t="shared" si="20"/>
        <v>191</v>
      </c>
      <c r="L148" s="103">
        <f t="shared" si="20"/>
        <v>68.2</v>
      </c>
    </row>
    <row r="149" spans="1:12">
      <c r="A149" s="50">
        <f>A141</f>
        <v>2</v>
      </c>
      <c r="B149" s="51">
        <f>B141</f>
        <v>3</v>
      </c>
      <c r="C149" s="52" t="s">
        <v>39</v>
      </c>
      <c r="D149" s="134" t="s">
        <v>25</v>
      </c>
      <c r="E149" s="128" t="s">
        <v>107</v>
      </c>
      <c r="F149" s="129">
        <v>60</v>
      </c>
      <c r="G149" s="129">
        <v>0.7</v>
      </c>
      <c r="H149" s="129">
        <v>3.05</v>
      </c>
      <c r="I149" s="129">
        <v>9.51</v>
      </c>
      <c r="J149" s="129">
        <v>69</v>
      </c>
      <c r="K149" s="129">
        <v>16</v>
      </c>
      <c r="L149" s="129">
        <v>6.71</v>
      </c>
    </row>
    <row r="150" spans="1:12">
      <c r="A150" s="31"/>
      <c r="B150" s="32"/>
      <c r="C150" s="33"/>
      <c r="D150" s="135" t="s">
        <v>41</v>
      </c>
      <c r="E150" s="136" t="s">
        <v>108</v>
      </c>
      <c r="F150" s="137">
        <v>250</v>
      </c>
      <c r="G150" s="29">
        <v>3.38</v>
      </c>
      <c r="H150" s="29">
        <v>4.38</v>
      </c>
      <c r="I150" s="91">
        <v>17.09</v>
      </c>
      <c r="J150" s="29">
        <v>120</v>
      </c>
      <c r="K150" s="89">
        <v>57</v>
      </c>
      <c r="L150" s="100">
        <v>8.62</v>
      </c>
    </row>
    <row r="151" spans="1:12">
      <c r="A151" s="31"/>
      <c r="B151" s="32"/>
      <c r="C151" s="33"/>
      <c r="D151" s="138" t="s">
        <v>43</v>
      </c>
      <c r="E151" s="136" t="s">
        <v>90</v>
      </c>
      <c r="F151" s="139">
        <v>100</v>
      </c>
      <c r="G151" s="29">
        <v>10.3</v>
      </c>
      <c r="H151" s="29">
        <v>10.3</v>
      </c>
      <c r="I151" s="91">
        <v>9.5</v>
      </c>
      <c r="J151" s="29">
        <v>188</v>
      </c>
      <c r="K151" s="89">
        <v>1</v>
      </c>
      <c r="L151" s="100">
        <v>39.77</v>
      </c>
    </row>
    <row r="152" spans="1:12">
      <c r="A152" s="31"/>
      <c r="B152" s="32"/>
      <c r="C152" s="33"/>
      <c r="D152" s="135" t="s">
        <v>45</v>
      </c>
      <c r="E152" s="140" t="s">
        <v>109</v>
      </c>
      <c r="F152" s="29">
        <v>170</v>
      </c>
      <c r="G152" s="29">
        <v>4.31</v>
      </c>
      <c r="H152" s="29">
        <v>5.78</v>
      </c>
      <c r="I152" s="91">
        <v>19.44</v>
      </c>
      <c r="J152" s="29">
        <v>144.5</v>
      </c>
      <c r="K152" s="89">
        <v>133</v>
      </c>
      <c r="L152" s="100">
        <v>8.2</v>
      </c>
    </row>
    <row r="153" spans="1:12">
      <c r="A153" s="31"/>
      <c r="B153" s="32"/>
      <c r="C153" s="33"/>
      <c r="D153" s="135" t="s">
        <v>46</v>
      </c>
      <c r="E153" s="27" t="s">
        <v>79</v>
      </c>
      <c r="F153" s="30">
        <v>200</v>
      </c>
      <c r="G153" s="29">
        <v>0.1</v>
      </c>
      <c r="H153" s="29">
        <v>0</v>
      </c>
      <c r="I153" s="91">
        <v>20.4</v>
      </c>
      <c r="J153" s="30">
        <v>79</v>
      </c>
      <c r="K153" s="89">
        <v>313</v>
      </c>
      <c r="L153" s="90">
        <v>5.7</v>
      </c>
    </row>
    <row r="154" spans="1:12">
      <c r="A154" s="31"/>
      <c r="B154" s="32"/>
      <c r="C154" s="33"/>
      <c r="D154" s="135" t="s">
        <v>33</v>
      </c>
      <c r="E154" s="133" t="s">
        <v>49</v>
      </c>
      <c r="F154" s="30">
        <v>30</v>
      </c>
      <c r="G154" s="30">
        <v>2.43</v>
      </c>
      <c r="H154" s="30">
        <v>0.3</v>
      </c>
      <c r="I154" s="88">
        <v>14.64</v>
      </c>
      <c r="J154" s="30">
        <v>72.6</v>
      </c>
      <c r="K154" s="89">
        <v>1</v>
      </c>
      <c r="L154" s="90">
        <v>2.4</v>
      </c>
    </row>
    <row r="155" spans="1:12">
      <c r="A155" s="31"/>
      <c r="B155" s="32"/>
      <c r="C155" s="33"/>
      <c r="D155" s="135" t="s">
        <v>69</v>
      </c>
      <c r="E155" s="37" t="s">
        <v>37</v>
      </c>
      <c r="F155" s="30">
        <v>30</v>
      </c>
      <c r="G155" s="29">
        <v>2.55</v>
      </c>
      <c r="H155" s="29">
        <v>0.99</v>
      </c>
      <c r="I155" s="91">
        <v>14.49</v>
      </c>
      <c r="J155" s="29">
        <v>77.7</v>
      </c>
      <c r="K155" s="89">
        <v>2</v>
      </c>
      <c r="L155" s="90">
        <v>2.3</v>
      </c>
    </row>
    <row r="156" spans="1:12">
      <c r="A156" s="31"/>
      <c r="B156" s="32"/>
      <c r="C156" s="33"/>
      <c r="D156" s="141" t="s">
        <v>56</v>
      </c>
      <c r="E156" s="142" t="s">
        <v>57</v>
      </c>
      <c r="F156" s="143">
        <v>100</v>
      </c>
      <c r="G156" s="144">
        <v>0.4</v>
      </c>
      <c r="H156" s="145">
        <v>0.4</v>
      </c>
      <c r="I156" s="155">
        <v>9.8</v>
      </c>
      <c r="J156" s="143">
        <v>47</v>
      </c>
      <c r="K156" s="156">
        <v>588</v>
      </c>
      <c r="L156" s="157">
        <v>11</v>
      </c>
    </row>
    <row r="157" spans="1:12">
      <c r="A157" s="31"/>
      <c r="B157" s="32"/>
      <c r="C157" s="33"/>
      <c r="D157" s="141"/>
      <c r="E157" s="142"/>
      <c r="F157" s="143"/>
      <c r="G157" s="144"/>
      <c r="H157" s="145"/>
      <c r="I157" s="158"/>
      <c r="J157" s="143"/>
      <c r="K157" s="159"/>
      <c r="L157" s="157"/>
    </row>
    <row r="158" spans="1:12">
      <c r="A158" s="31"/>
      <c r="B158" s="32"/>
      <c r="C158" s="33"/>
      <c r="D158" s="42"/>
      <c r="E158" s="43"/>
      <c r="F158" s="41"/>
      <c r="G158" s="41"/>
      <c r="H158" s="41"/>
      <c r="I158" s="41"/>
      <c r="J158" s="41"/>
      <c r="K158" s="93"/>
      <c r="L158" s="41"/>
    </row>
    <row r="159" spans="1:12">
      <c r="A159" s="44"/>
      <c r="B159" s="45"/>
      <c r="C159" s="46"/>
      <c r="D159" s="47" t="s">
        <v>38</v>
      </c>
      <c r="E159" s="60"/>
      <c r="F159" s="49">
        <f>SUM(F149:F158)</f>
        <v>940</v>
      </c>
      <c r="G159" s="49">
        <f t="shared" ref="G159:J159" si="21">SUM(G149:G158)</f>
        <v>24.17</v>
      </c>
      <c r="H159" s="49">
        <f t="shared" si="21"/>
        <v>25.2</v>
      </c>
      <c r="I159" s="49">
        <f t="shared" si="21"/>
        <v>114.87</v>
      </c>
      <c r="J159" s="49">
        <f t="shared" si="21"/>
        <v>797.8</v>
      </c>
      <c r="K159" s="95"/>
      <c r="L159" s="103">
        <f>SUM(L149:L158)</f>
        <v>84.7</v>
      </c>
    </row>
    <row r="160" ht="15.75" customHeight="1" spans="1:12">
      <c r="A160" s="61">
        <f>A141</f>
        <v>2</v>
      </c>
      <c r="B160" s="62">
        <f>B141</f>
        <v>3</v>
      </c>
      <c r="C160" s="63" t="s">
        <v>50</v>
      </c>
      <c r="D160" s="64"/>
      <c r="E160" s="65"/>
      <c r="F160" s="66">
        <f>F148+F159</f>
        <v>1450</v>
      </c>
      <c r="G160" s="66">
        <f t="shared" ref="G160:J160" si="22">G148+G159</f>
        <v>40.42</v>
      </c>
      <c r="H160" s="66">
        <f t="shared" si="22"/>
        <v>52.56</v>
      </c>
      <c r="I160" s="66">
        <f t="shared" si="22"/>
        <v>217.28</v>
      </c>
      <c r="J160" s="66">
        <f t="shared" si="22"/>
        <v>1521.23</v>
      </c>
      <c r="K160" s="104"/>
      <c r="L160" s="110">
        <f>L148+L159</f>
        <v>152.9</v>
      </c>
    </row>
    <row r="161" spans="1:12">
      <c r="A161" s="76">
        <v>2</v>
      </c>
      <c r="B161" s="77">
        <v>4</v>
      </c>
      <c r="C161" s="68" t="s">
        <v>24</v>
      </c>
      <c r="D161" s="27" t="s">
        <v>27</v>
      </c>
      <c r="E161" s="28" t="s">
        <v>110</v>
      </c>
      <c r="F161" s="29">
        <v>185</v>
      </c>
      <c r="G161" s="29">
        <v>7.3</v>
      </c>
      <c r="H161" s="29">
        <v>7.4</v>
      </c>
      <c r="I161" s="91">
        <v>37.5</v>
      </c>
      <c r="J161" s="30">
        <v>251</v>
      </c>
      <c r="K161" s="89">
        <v>195</v>
      </c>
      <c r="L161" s="90">
        <v>26.51</v>
      </c>
    </row>
    <row r="162" spans="1:12">
      <c r="A162" s="31"/>
      <c r="B162" s="32"/>
      <c r="C162" s="33"/>
      <c r="D162" s="36" t="s">
        <v>31</v>
      </c>
      <c r="E162" s="146" t="s">
        <v>111</v>
      </c>
      <c r="F162" s="30">
        <v>200</v>
      </c>
      <c r="G162" s="29">
        <v>9.2</v>
      </c>
      <c r="H162" s="29">
        <v>7.1</v>
      </c>
      <c r="I162" s="91">
        <v>11.03</v>
      </c>
      <c r="J162" s="29">
        <v>148.46</v>
      </c>
      <c r="K162" s="89">
        <v>266</v>
      </c>
      <c r="L162" s="90">
        <v>21.25</v>
      </c>
    </row>
    <row r="163" spans="1:12">
      <c r="A163" s="31"/>
      <c r="B163" s="32"/>
      <c r="C163" s="33"/>
      <c r="D163" s="42" t="s">
        <v>48</v>
      </c>
      <c r="E163" s="27" t="s">
        <v>54</v>
      </c>
      <c r="F163" s="30">
        <v>40</v>
      </c>
      <c r="G163" s="29">
        <v>5</v>
      </c>
      <c r="H163" s="29">
        <v>3</v>
      </c>
      <c r="I163" s="91">
        <v>17</v>
      </c>
      <c r="J163" s="30">
        <v>109</v>
      </c>
      <c r="K163" s="89" t="s">
        <v>55</v>
      </c>
      <c r="L163" s="90">
        <v>10.8</v>
      </c>
    </row>
    <row r="164" ht="13.5" spans="1:12">
      <c r="A164" s="31"/>
      <c r="B164" s="32"/>
      <c r="C164" s="33"/>
      <c r="D164" s="36" t="s">
        <v>69</v>
      </c>
      <c r="E164" s="37" t="s">
        <v>37</v>
      </c>
      <c r="F164" s="38">
        <v>20</v>
      </c>
      <c r="G164" s="39">
        <v>1.7</v>
      </c>
      <c r="H164" s="39">
        <v>0.66</v>
      </c>
      <c r="I164" s="92">
        <v>9.66</v>
      </c>
      <c r="J164" s="30">
        <v>52</v>
      </c>
      <c r="K164" s="29">
        <v>2</v>
      </c>
      <c r="L164" s="90">
        <v>1.53</v>
      </c>
    </row>
    <row r="165" spans="1:12">
      <c r="A165" s="31"/>
      <c r="B165" s="32"/>
      <c r="C165" s="33"/>
      <c r="D165" s="147" t="s">
        <v>56</v>
      </c>
      <c r="E165" s="36" t="s">
        <v>57</v>
      </c>
      <c r="F165" s="148">
        <v>100</v>
      </c>
      <c r="G165" s="149">
        <v>0.4</v>
      </c>
      <c r="H165" s="149">
        <v>0.4</v>
      </c>
      <c r="I165" s="160">
        <v>9.8</v>
      </c>
      <c r="J165" s="149">
        <v>47</v>
      </c>
      <c r="K165" s="89">
        <v>588</v>
      </c>
      <c r="L165" s="94">
        <v>11</v>
      </c>
    </row>
    <row r="166" spans="1:12">
      <c r="A166" s="31"/>
      <c r="B166" s="32"/>
      <c r="C166" s="33"/>
      <c r="D166" s="42"/>
      <c r="E166" s="43"/>
      <c r="F166" s="41"/>
      <c r="G166" s="41"/>
      <c r="H166" s="41"/>
      <c r="I166" s="41"/>
      <c r="J166" s="41"/>
      <c r="K166" s="93"/>
      <c r="L166" s="41"/>
    </row>
    <row r="167" spans="1:12">
      <c r="A167" s="31"/>
      <c r="B167" s="32"/>
      <c r="C167" s="33"/>
      <c r="D167" s="42"/>
      <c r="E167" s="43"/>
      <c r="F167" s="41"/>
      <c r="G167" s="41"/>
      <c r="H167" s="41"/>
      <c r="I167" s="41"/>
      <c r="J167" s="41"/>
      <c r="K167" s="93"/>
      <c r="L167" s="41"/>
    </row>
    <row r="168" spans="1:12">
      <c r="A168" s="44"/>
      <c r="B168" s="45"/>
      <c r="C168" s="46"/>
      <c r="D168" s="47" t="s">
        <v>38</v>
      </c>
      <c r="E168" s="48"/>
      <c r="F168" s="96">
        <f>SUM(F161:F167)</f>
        <v>545</v>
      </c>
      <c r="G168" s="96">
        <f t="shared" ref="G168:J168" si="23">SUM(G161:G167)</f>
        <v>23.6</v>
      </c>
      <c r="H168" s="96">
        <f t="shared" si="23"/>
        <v>18.56</v>
      </c>
      <c r="I168" s="96">
        <f t="shared" si="23"/>
        <v>84.99</v>
      </c>
      <c r="J168" s="96">
        <f t="shared" si="23"/>
        <v>607.46</v>
      </c>
      <c r="K168" s="95"/>
      <c r="L168" s="96">
        <f>SUM(L161:L167)</f>
        <v>71.09</v>
      </c>
    </row>
    <row r="169" ht="24" spans="1:12">
      <c r="A169" s="50">
        <f>A161</f>
        <v>2</v>
      </c>
      <c r="B169" s="51">
        <f>B161</f>
        <v>4</v>
      </c>
      <c r="C169" s="52" t="s">
        <v>39</v>
      </c>
      <c r="D169" s="53" t="s">
        <v>25</v>
      </c>
      <c r="E169" s="54" t="s">
        <v>80</v>
      </c>
      <c r="F169" s="55">
        <v>60</v>
      </c>
      <c r="G169" s="56">
        <v>1.41</v>
      </c>
      <c r="H169" s="56">
        <v>4.19</v>
      </c>
      <c r="I169" s="97">
        <v>6.78</v>
      </c>
      <c r="J169" s="56">
        <v>65.3</v>
      </c>
      <c r="K169" s="98">
        <v>10</v>
      </c>
      <c r="L169" s="99">
        <v>8.8</v>
      </c>
    </row>
    <row r="170" ht="27" customHeight="1" spans="1:12">
      <c r="A170" s="31"/>
      <c r="B170" s="32"/>
      <c r="C170" s="33"/>
      <c r="D170" s="36" t="s">
        <v>41</v>
      </c>
      <c r="E170" s="34" t="s">
        <v>112</v>
      </c>
      <c r="F170" s="29">
        <v>275</v>
      </c>
      <c r="G170" s="29">
        <v>7.5</v>
      </c>
      <c r="H170" s="29">
        <v>5.4</v>
      </c>
      <c r="I170" s="91">
        <v>22.5</v>
      </c>
      <c r="J170" s="30">
        <v>146</v>
      </c>
      <c r="K170" s="89">
        <v>75</v>
      </c>
      <c r="L170" s="90">
        <v>17.48</v>
      </c>
    </row>
    <row r="171" spans="1:12">
      <c r="A171" s="31"/>
      <c r="B171" s="32"/>
      <c r="C171" s="33"/>
      <c r="D171" s="36" t="s">
        <v>113</v>
      </c>
      <c r="E171" s="150" t="s">
        <v>114</v>
      </c>
      <c r="F171" s="151">
        <v>230</v>
      </c>
      <c r="G171" s="151">
        <v>11.1</v>
      </c>
      <c r="H171" s="151">
        <v>15.4</v>
      </c>
      <c r="I171" s="161">
        <v>23.1</v>
      </c>
      <c r="J171" s="30">
        <v>285</v>
      </c>
      <c r="K171" s="89">
        <v>33</v>
      </c>
      <c r="L171" s="90">
        <v>38.75</v>
      </c>
    </row>
    <row r="172" spans="1:12">
      <c r="A172" s="31"/>
      <c r="B172" s="32"/>
      <c r="C172" s="33"/>
      <c r="D172" s="36" t="s">
        <v>45</v>
      </c>
      <c r="E172" s="34"/>
      <c r="F172" s="29"/>
      <c r="G172" s="30"/>
      <c r="H172" s="30"/>
      <c r="I172" s="88"/>
      <c r="J172" s="30"/>
      <c r="K172" s="89"/>
      <c r="L172" s="90"/>
    </row>
    <row r="173" spans="1:12">
      <c r="A173" s="31"/>
      <c r="B173" s="32"/>
      <c r="C173" s="33"/>
      <c r="D173" s="36" t="s">
        <v>46</v>
      </c>
      <c r="E173" s="58" t="s">
        <v>83</v>
      </c>
      <c r="F173" s="30">
        <v>200</v>
      </c>
      <c r="G173" s="29">
        <v>0</v>
      </c>
      <c r="H173" s="29">
        <v>0</v>
      </c>
      <c r="I173" s="91">
        <v>19</v>
      </c>
      <c r="J173" s="29">
        <v>80</v>
      </c>
      <c r="K173" s="89">
        <v>20</v>
      </c>
      <c r="L173" s="90">
        <v>10</v>
      </c>
    </row>
    <row r="174" spans="1:12">
      <c r="A174" s="31"/>
      <c r="B174" s="32"/>
      <c r="C174" s="33"/>
      <c r="D174" s="36" t="s">
        <v>33</v>
      </c>
      <c r="E174" s="59" t="s">
        <v>49</v>
      </c>
      <c r="F174" s="30">
        <v>30</v>
      </c>
      <c r="G174" s="29">
        <v>2.43</v>
      </c>
      <c r="H174" s="29">
        <v>0.3</v>
      </c>
      <c r="I174" s="91">
        <v>14.64</v>
      </c>
      <c r="J174" s="30">
        <v>72.6</v>
      </c>
      <c r="K174" s="89">
        <v>1</v>
      </c>
      <c r="L174" s="90">
        <v>2.4</v>
      </c>
    </row>
    <row r="175" spans="1:12">
      <c r="A175" s="31"/>
      <c r="B175" s="32"/>
      <c r="C175" s="33"/>
      <c r="D175" s="36" t="s">
        <v>69</v>
      </c>
      <c r="E175" s="37" t="s">
        <v>37</v>
      </c>
      <c r="F175" s="30">
        <v>30</v>
      </c>
      <c r="G175" s="29">
        <v>2.55</v>
      </c>
      <c r="H175" s="29">
        <v>0.99</v>
      </c>
      <c r="I175" s="91">
        <v>14.49</v>
      </c>
      <c r="J175" s="29">
        <v>77.7</v>
      </c>
      <c r="K175" s="89">
        <v>2</v>
      </c>
      <c r="L175" s="90">
        <v>2.3</v>
      </c>
    </row>
    <row r="176" spans="1:12">
      <c r="A176" s="31"/>
      <c r="B176" s="32"/>
      <c r="C176" s="33"/>
      <c r="D176" s="42"/>
      <c r="E176" s="152"/>
      <c r="F176" s="143"/>
      <c r="G176" s="143"/>
      <c r="H176" s="144"/>
      <c r="I176" s="155"/>
      <c r="J176" s="143"/>
      <c r="K176" s="147"/>
      <c r="L176" s="157"/>
    </row>
    <row r="177" spans="1:12">
      <c r="A177" s="31"/>
      <c r="B177" s="32"/>
      <c r="C177" s="33"/>
      <c r="D177" s="42"/>
      <c r="E177" s="43"/>
      <c r="F177" s="41"/>
      <c r="G177" s="41"/>
      <c r="H177" s="41"/>
      <c r="I177" s="41"/>
      <c r="J177" s="41"/>
      <c r="K177" s="93"/>
      <c r="L177" s="41"/>
    </row>
    <row r="178" spans="1:12">
      <c r="A178" s="44"/>
      <c r="B178" s="45"/>
      <c r="C178" s="46"/>
      <c r="D178" s="47" t="s">
        <v>38</v>
      </c>
      <c r="E178" s="60"/>
      <c r="F178" s="49">
        <f>SUM(F169:F177)</f>
        <v>825</v>
      </c>
      <c r="G178" s="153">
        <f t="shared" ref="G178:J178" si="24">SUM(G169:G177)</f>
        <v>24.99</v>
      </c>
      <c r="H178" s="153">
        <v>23.7</v>
      </c>
      <c r="I178" s="162">
        <f t="shared" si="24"/>
        <v>100.51</v>
      </c>
      <c r="J178" s="49">
        <f t="shared" si="24"/>
        <v>726.6</v>
      </c>
      <c r="K178" s="95"/>
      <c r="L178" s="103">
        <f>SUM(L169:L177)</f>
        <v>79.73</v>
      </c>
    </row>
    <row r="179" ht="15.75" customHeight="1" spans="1:12">
      <c r="A179" s="61">
        <f>A161</f>
        <v>2</v>
      </c>
      <c r="B179" s="62">
        <f>B161</f>
        <v>4</v>
      </c>
      <c r="C179" s="63" t="s">
        <v>50</v>
      </c>
      <c r="D179" s="64"/>
      <c r="E179" s="65"/>
      <c r="F179" s="66">
        <f>F168+F178</f>
        <v>1370</v>
      </c>
      <c r="G179" s="66">
        <f t="shared" ref="G179:J179" si="25">G168+G178</f>
        <v>48.59</v>
      </c>
      <c r="H179" s="66">
        <f t="shared" si="25"/>
        <v>42.26</v>
      </c>
      <c r="I179" s="66">
        <f t="shared" si="25"/>
        <v>185.5</v>
      </c>
      <c r="J179" s="66">
        <f t="shared" si="25"/>
        <v>1334.06</v>
      </c>
      <c r="K179" s="104"/>
      <c r="L179" s="110">
        <f>L168+L178</f>
        <v>150.82</v>
      </c>
    </row>
    <row r="180" ht="24" spans="1:12">
      <c r="A180" s="76">
        <v>2</v>
      </c>
      <c r="B180" s="77">
        <v>5</v>
      </c>
      <c r="C180" s="68" t="s">
        <v>24</v>
      </c>
      <c r="D180" s="27" t="s">
        <v>27</v>
      </c>
      <c r="E180" s="27" t="s">
        <v>115</v>
      </c>
      <c r="F180" s="29">
        <v>290</v>
      </c>
      <c r="G180" s="29">
        <v>21.57</v>
      </c>
      <c r="H180" s="29">
        <v>14.7</v>
      </c>
      <c r="I180" s="91">
        <v>23.17</v>
      </c>
      <c r="J180" s="30">
        <v>265</v>
      </c>
      <c r="K180" s="89" t="s">
        <v>116</v>
      </c>
      <c r="L180" s="90">
        <v>46.66</v>
      </c>
    </row>
    <row r="181" spans="1:12">
      <c r="A181" s="31"/>
      <c r="B181" s="32"/>
      <c r="C181" s="33"/>
      <c r="D181" s="27" t="s">
        <v>117</v>
      </c>
      <c r="E181" s="58" t="s">
        <v>118</v>
      </c>
      <c r="F181" s="30">
        <v>200</v>
      </c>
      <c r="G181" s="29">
        <v>1</v>
      </c>
      <c r="H181" s="29">
        <v>0.2</v>
      </c>
      <c r="I181" s="91">
        <v>20.2</v>
      </c>
      <c r="J181" s="30">
        <v>92</v>
      </c>
      <c r="K181" s="89">
        <v>15.2</v>
      </c>
      <c r="L181" s="90">
        <v>20.5</v>
      </c>
    </row>
    <row r="182" spans="1:12">
      <c r="A182" s="31"/>
      <c r="B182" s="32"/>
      <c r="C182" s="33"/>
      <c r="D182" s="59" t="s">
        <v>48</v>
      </c>
      <c r="E182" s="36" t="s">
        <v>49</v>
      </c>
      <c r="F182" s="30">
        <v>30</v>
      </c>
      <c r="G182" s="29">
        <v>2.43</v>
      </c>
      <c r="H182" s="29">
        <v>0.3</v>
      </c>
      <c r="I182" s="91">
        <v>14.64</v>
      </c>
      <c r="J182" s="30">
        <v>72.6</v>
      </c>
      <c r="K182" s="89">
        <v>1</v>
      </c>
      <c r="L182" s="90">
        <v>2.4</v>
      </c>
    </row>
    <row r="183" spans="1:12">
      <c r="A183" s="31"/>
      <c r="B183" s="32"/>
      <c r="C183" s="33"/>
      <c r="D183" s="59" t="s">
        <v>36</v>
      </c>
      <c r="E183" s="37" t="s">
        <v>37</v>
      </c>
      <c r="F183" s="38">
        <v>20</v>
      </c>
      <c r="G183" s="39">
        <v>1.7</v>
      </c>
      <c r="H183" s="39">
        <v>0.66</v>
      </c>
      <c r="I183" s="92">
        <v>9.66</v>
      </c>
      <c r="J183" s="30">
        <v>52</v>
      </c>
      <c r="K183" s="29">
        <v>2</v>
      </c>
      <c r="L183" s="90">
        <v>1.53</v>
      </c>
    </row>
    <row r="184" spans="1:12">
      <c r="A184" s="31"/>
      <c r="B184" s="32"/>
      <c r="C184" s="33"/>
      <c r="D184" s="70"/>
      <c r="E184" s="36"/>
      <c r="F184" s="41"/>
      <c r="G184" s="41"/>
      <c r="H184" s="41"/>
      <c r="I184" s="41"/>
      <c r="J184" s="41"/>
      <c r="K184" s="93"/>
      <c r="L184" s="41"/>
    </row>
    <row r="185" spans="1:12">
      <c r="A185" s="31"/>
      <c r="B185" s="32"/>
      <c r="C185" s="33"/>
      <c r="D185" s="42"/>
      <c r="E185" s="43"/>
      <c r="F185" s="41"/>
      <c r="G185" s="41"/>
      <c r="H185" s="41"/>
      <c r="I185" s="41"/>
      <c r="J185" s="41"/>
      <c r="K185" s="93"/>
      <c r="L185" s="41"/>
    </row>
    <row r="186" ht="15.75" customHeight="1" spans="1:12">
      <c r="A186" s="44"/>
      <c r="B186" s="45"/>
      <c r="C186" s="46"/>
      <c r="D186" s="47" t="s">
        <v>38</v>
      </c>
      <c r="E186" s="48"/>
      <c r="F186" s="96">
        <f>SUM(F180:F185)</f>
        <v>540</v>
      </c>
      <c r="G186" s="96">
        <f t="shared" ref="G186:J186" si="26">SUM(G180:G185)</f>
        <v>26.7</v>
      </c>
      <c r="H186" s="154">
        <v>15.8</v>
      </c>
      <c r="I186" s="96">
        <f t="shared" si="26"/>
        <v>67.67</v>
      </c>
      <c r="J186" s="96">
        <f t="shared" si="26"/>
        <v>481.6</v>
      </c>
      <c r="K186" s="95"/>
      <c r="L186" s="103">
        <f>SUM(L180:L185)</f>
        <v>71.09</v>
      </c>
    </row>
    <row r="187" spans="1:12">
      <c r="A187" s="50">
        <f>A180</f>
        <v>2</v>
      </c>
      <c r="B187" s="51">
        <f>B180</f>
        <v>5</v>
      </c>
      <c r="C187" s="52" t="s">
        <v>39</v>
      </c>
      <c r="D187" s="53" t="s">
        <v>25</v>
      </c>
      <c r="E187" s="54" t="s">
        <v>119</v>
      </c>
      <c r="F187" s="55">
        <v>80</v>
      </c>
      <c r="G187" s="56">
        <v>1.6</v>
      </c>
      <c r="H187" s="56">
        <v>3.6</v>
      </c>
      <c r="I187" s="97">
        <v>5.7</v>
      </c>
      <c r="J187" s="55">
        <v>62</v>
      </c>
      <c r="K187" s="98">
        <v>20</v>
      </c>
      <c r="L187" s="99">
        <v>6.26</v>
      </c>
    </row>
    <row r="188" ht="24" spans="1:12">
      <c r="A188" s="31"/>
      <c r="B188" s="32"/>
      <c r="C188" s="33"/>
      <c r="D188" s="27" t="s">
        <v>41</v>
      </c>
      <c r="E188" s="34" t="s">
        <v>120</v>
      </c>
      <c r="F188" s="29">
        <v>250</v>
      </c>
      <c r="G188" s="29">
        <v>2.37</v>
      </c>
      <c r="H188" s="29">
        <v>6.92</v>
      </c>
      <c r="I188" s="91">
        <v>11.27</v>
      </c>
      <c r="J188" s="30">
        <v>117.49</v>
      </c>
      <c r="K188" s="89">
        <v>88</v>
      </c>
      <c r="L188" s="90">
        <v>8.8</v>
      </c>
    </row>
    <row r="189" spans="1:12">
      <c r="A189" s="31"/>
      <c r="B189" s="32"/>
      <c r="C189" s="33"/>
      <c r="D189" s="27" t="s">
        <v>43</v>
      </c>
      <c r="E189" s="34" t="s">
        <v>44</v>
      </c>
      <c r="F189" s="29">
        <v>200</v>
      </c>
      <c r="G189" s="29">
        <v>11.3</v>
      </c>
      <c r="H189" s="29">
        <v>22.69</v>
      </c>
      <c r="I189" s="91">
        <v>54.05</v>
      </c>
      <c r="J189" s="30">
        <v>462.03</v>
      </c>
      <c r="K189" s="89">
        <v>123</v>
      </c>
      <c r="L189" s="90">
        <v>47.14</v>
      </c>
    </row>
    <row r="190" spans="1:12">
      <c r="A190" s="31"/>
      <c r="B190" s="32"/>
      <c r="C190" s="33"/>
      <c r="D190" s="36" t="s">
        <v>45</v>
      </c>
      <c r="E190" s="34"/>
      <c r="F190" s="57"/>
      <c r="G190" s="57"/>
      <c r="H190" s="57"/>
      <c r="I190" s="105"/>
      <c r="J190" s="30"/>
      <c r="K190" s="89"/>
      <c r="L190" s="106"/>
    </row>
    <row r="191" spans="1:12">
      <c r="A191" s="31"/>
      <c r="B191" s="32"/>
      <c r="C191" s="33"/>
      <c r="D191" s="27" t="s">
        <v>46</v>
      </c>
      <c r="E191" s="58" t="s">
        <v>47</v>
      </c>
      <c r="F191" s="30">
        <v>200</v>
      </c>
      <c r="G191" s="29">
        <v>0.78</v>
      </c>
      <c r="H191" s="29">
        <v>0.06</v>
      </c>
      <c r="I191" s="91">
        <v>30.1</v>
      </c>
      <c r="J191" s="30">
        <v>125</v>
      </c>
      <c r="K191" s="89">
        <v>707</v>
      </c>
      <c r="L191" s="90">
        <v>8.2</v>
      </c>
    </row>
    <row r="192" spans="1:12">
      <c r="A192" s="31"/>
      <c r="B192" s="32"/>
      <c r="C192" s="33"/>
      <c r="D192" s="36" t="s">
        <v>33</v>
      </c>
      <c r="E192" s="36" t="s">
        <v>49</v>
      </c>
      <c r="F192" s="30">
        <v>30</v>
      </c>
      <c r="G192" s="29">
        <v>2.43</v>
      </c>
      <c r="H192" s="29">
        <v>0.3</v>
      </c>
      <c r="I192" s="91">
        <v>14.64</v>
      </c>
      <c r="J192" s="30">
        <v>72.6</v>
      </c>
      <c r="K192" s="89">
        <v>1</v>
      </c>
      <c r="L192" s="90">
        <v>2.4</v>
      </c>
    </row>
    <row r="193" spans="1:12">
      <c r="A193" s="31"/>
      <c r="B193" s="32"/>
      <c r="C193" s="33"/>
      <c r="D193" s="59" t="s">
        <v>36</v>
      </c>
      <c r="E193" s="37" t="s">
        <v>37</v>
      </c>
      <c r="F193" s="30">
        <v>30</v>
      </c>
      <c r="G193" s="29">
        <v>2.55</v>
      </c>
      <c r="H193" s="29">
        <v>0.99</v>
      </c>
      <c r="I193" s="91">
        <v>14.49</v>
      </c>
      <c r="J193" s="29">
        <v>77.7</v>
      </c>
      <c r="K193" s="89">
        <v>2</v>
      </c>
      <c r="L193" s="90">
        <v>2.3</v>
      </c>
    </row>
    <row r="194" spans="1:12">
      <c r="A194" s="31"/>
      <c r="B194" s="32"/>
      <c r="C194" s="33"/>
      <c r="D194" s="42" t="s">
        <v>62</v>
      </c>
      <c r="E194" s="152" t="s">
        <v>63</v>
      </c>
      <c r="F194" s="143">
        <v>30</v>
      </c>
      <c r="G194" s="145">
        <v>2.2</v>
      </c>
      <c r="H194" s="143">
        <v>3</v>
      </c>
      <c r="I194" s="145">
        <v>22.4</v>
      </c>
      <c r="J194" s="143">
        <v>122</v>
      </c>
      <c r="K194" s="156">
        <v>20</v>
      </c>
      <c r="L194" s="157">
        <v>6.01</v>
      </c>
    </row>
    <row r="195" spans="1:12">
      <c r="A195" s="31"/>
      <c r="B195" s="32"/>
      <c r="C195" s="33"/>
      <c r="D195" s="42"/>
      <c r="E195" s="43"/>
      <c r="F195" s="41"/>
      <c r="G195" s="41"/>
      <c r="H195" s="41"/>
      <c r="I195" s="41"/>
      <c r="J195" s="41"/>
      <c r="K195" s="93"/>
      <c r="L195" s="41"/>
    </row>
    <row r="196" spans="1:12">
      <c r="A196" s="31"/>
      <c r="B196" s="32"/>
      <c r="C196" s="33"/>
      <c r="D196" s="42"/>
      <c r="E196" s="43"/>
      <c r="F196" s="41"/>
      <c r="G196" s="41"/>
      <c r="H196" s="41"/>
      <c r="I196" s="41"/>
      <c r="J196" s="41"/>
      <c r="K196" s="93"/>
      <c r="L196" s="41"/>
    </row>
    <row r="197" spans="1:12">
      <c r="A197" s="44"/>
      <c r="B197" s="45"/>
      <c r="C197" s="46"/>
      <c r="D197" s="47" t="s">
        <v>38</v>
      </c>
      <c r="E197" s="60"/>
      <c r="F197" s="49">
        <f>SUM(F187:F195)</f>
        <v>820</v>
      </c>
      <c r="G197" s="153">
        <f t="shared" ref="G197:J197" si="27">SUM(G187:G195)</f>
        <v>23.23</v>
      </c>
      <c r="H197" s="49">
        <f>SUM(H187:H196)</f>
        <v>37.56</v>
      </c>
      <c r="I197" s="49">
        <f t="shared" si="27"/>
        <v>152.65</v>
      </c>
      <c r="J197" s="49">
        <f t="shared" si="27"/>
        <v>1038.82</v>
      </c>
      <c r="K197" s="95"/>
      <c r="L197" s="103">
        <f>SUM(L187:L195)</f>
        <v>81.11</v>
      </c>
    </row>
    <row r="198" ht="15.75" customHeight="1" spans="1:12">
      <c r="A198" s="61">
        <f>A180</f>
        <v>2</v>
      </c>
      <c r="B198" s="62">
        <f>B180</f>
        <v>5</v>
      </c>
      <c r="C198" s="63" t="s">
        <v>50</v>
      </c>
      <c r="D198" s="64"/>
      <c r="E198" s="65"/>
      <c r="F198" s="104">
        <f>F186+F197</f>
        <v>1360</v>
      </c>
      <c r="G198" s="104">
        <f t="shared" ref="G198:J198" si="28">G186+G197</f>
        <v>49.93</v>
      </c>
      <c r="H198" s="104">
        <f t="shared" si="28"/>
        <v>53.36</v>
      </c>
      <c r="I198" s="104">
        <f t="shared" si="28"/>
        <v>220.32</v>
      </c>
      <c r="J198" s="104">
        <f t="shared" si="28"/>
        <v>1520.42</v>
      </c>
      <c r="K198" s="104"/>
      <c r="L198" s="110">
        <f>L186+L197</f>
        <v>152.2</v>
      </c>
    </row>
    <row r="199" spans="1:12">
      <c r="A199" s="4"/>
      <c r="B199" s="4"/>
      <c r="C199" s="3"/>
      <c r="D199" s="3"/>
      <c r="E199" s="4"/>
      <c r="F199" s="4"/>
      <c r="G199" s="4"/>
      <c r="H199" s="4"/>
      <c r="I199" s="4"/>
      <c r="J199" s="4"/>
      <c r="K199" s="4"/>
      <c r="L199" s="4"/>
    </row>
    <row r="200" spans="1:12">
      <c r="A200" s="4"/>
      <c r="B200" s="4"/>
      <c r="C200" s="3"/>
      <c r="D200" s="3"/>
      <c r="E200" s="4"/>
      <c r="F200" s="4"/>
      <c r="G200" s="4"/>
      <c r="H200" s="4"/>
      <c r="I200" s="4"/>
      <c r="J200" s="4"/>
      <c r="K200" s="4"/>
      <c r="L200" s="4"/>
    </row>
  </sheetData>
  <sheetProtection selectLockedCells="1" selectUnlockedCells="1"/>
  <mergeCells count="20">
    <mergeCell ref="C1:E1"/>
    <mergeCell ref="H1:K1"/>
    <mergeCell ref="H2:K2"/>
    <mergeCell ref="H3:K3"/>
    <mergeCell ref="C24:D24"/>
    <mergeCell ref="C44:D44"/>
    <mergeCell ref="C63:D63"/>
    <mergeCell ref="C83:D83"/>
    <mergeCell ref="C102:D102"/>
    <mergeCell ref="C121:D121"/>
    <mergeCell ref="C140:D140"/>
    <mergeCell ref="C160:D160"/>
    <mergeCell ref="C179:D179"/>
    <mergeCell ref="C198:D198"/>
    <mergeCell ref="A6:A7"/>
    <mergeCell ref="A64:A65"/>
    <mergeCell ref="B6:B7"/>
    <mergeCell ref="B64:B65"/>
    <mergeCell ref="C6:C7"/>
    <mergeCell ref="C64:C65"/>
  </mergeCells>
  <pageMargins left="0.7" right="0.7" top="0.75" bottom="0.75" header="0.3" footer="0.3"/>
  <pageSetup paperSize="9" orientation="landscape"/>
  <headerFooter/>
  <ignoredErrors>
    <ignoredError sqref="G62:I62 L23" formulaRange="1"/>
    <ignoredError sqref="L32" formulaRange="1" unlockedFormula="1"/>
    <ignoredError sqref="L110 F32:K32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2022-05-16T14:23:00Z</dcterms:created>
  <cp:lastPrinted>2025-09-08T11:42:00Z</cp:lastPrinted>
  <dcterms:modified xsi:type="dcterms:W3CDTF">2025-09-12T09:20:08Z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F0A414F7E4FF4D5F8F025993FA7D3E3B_12</vt:lpwstr>
  </property>
  <property fmtid="{D5CDD505-2E9C-101B-9397-08002B2CF9AE}" pid="3" name="KSOProductBuildVer">
    <vt:lpwstr>1049-12.2.0.21179</vt:lpwstr>
  </property>
</Properties>
</file>